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4340" windowHeight="6900" activeTab="0"/>
  </bookViews>
  <sheets>
    <sheet name="A-zakladne-3-kat zalozba" sheetId="1" r:id="rId1"/>
    <sheet name="Tabelle1" sheetId="2" r:id="rId2"/>
    <sheet name="Tabelle1 (4)" sheetId="3" r:id="rId3"/>
    <sheet name="Tabelle1 (5)" sheetId="4" r:id="rId4"/>
    <sheet name="Kompatibilitätsbericht" sheetId="5" r:id="rId5"/>
  </sheets>
  <definedNames>
    <definedName name="OLE_LINK1" localSheetId="0">'A-zakladne-3-kat zalozba'!#REF!</definedName>
  </definedNames>
  <calcPr fullCalcOnLoad="1"/>
</workbook>
</file>

<file path=xl/comments1.xml><?xml version="1.0" encoding="utf-8"?>
<comments xmlns="http://schemas.openxmlformats.org/spreadsheetml/2006/main">
  <authors>
    <author>Judith Lehmann</author>
  </authors>
  <commentList>
    <comment ref="D102" authorId="0">
      <text>
        <r>
          <rPr>
            <b/>
            <sz val="9"/>
            <rFont val="Tahoma"/>
            <family val="2"/>
          </rPr>
          <t>Judith Lehmann:</t>
        </r>
        <r>
          <rPr>
            <sz val="9"/>
            <rFont val="Tahoma"/>
            <family val="2"/>
          </rPr>
          <t xml:space="preserve">
</t>
        </r>
      </text>
    </comment>
    <comment ref="D118" authorId="0">
      <text>
        <r>
          <rPr>
            <b/>
            <sz val="9"/>
            <rFont val="Tahoma"/>
            <family val="2"/>
          </rPr>
          <t>Judith Lehmann:</t>
        </r>
        <r>
          <rPr>
            <sz val="9"/>
            <rFont val="Tahoma"/>
            <family val="2"/>
          </rPr>
          <t xml:space="preserve">
</t>
        </r>
      </text>
    </comment>
    <comment ref="D153" authorId="0">
      <text>
        <r>
          <rPr>
            <b/>
            <sz val="9"/>
            <rFont val="Tahoma"/>
            <family val="2"/>
          </rPr>
          <t>Judith Lehmann:</t>
        </r>
        <r>
          <rPr>
            <sz val="9"/>
            <rFont val="Tahoma"/>
            <family val="2"/>
          </rPr>
          <t xml:space="preserve">
</t>
        </r>
      </text>
    </comment>
    <comment ref="D170" authorId="0">
      <text>
        <r>
          <rPr>
            <b/>
            <sz val="9"/>
            <rFont val="Tahoma"/>
            <family val="2"/>
          </rPr>
          <t>Judith Lehmann:</t>
        </r>
        <r>
          <rPr>
            <sz val="9"/>
            <rFont val="Tahoma"/>
            <family val="2"/>
          </rPr>
          <t xml:space="preserve">
</t>
        </r>
      </text>
    </comment>
    <comment ref="D196" authorId="0">
      <text>
        <r>
          <rPr>
            <b/>
            <sz val="9"/>
            <rFont val="Tahoma"/>
            <family val="2"/>
          </rPr>
          <t>Judith Lehmann:</t>
        </r>
        <r>
          <rPr>
            <sz val="9"/>
            <rFont val="Tahoma"/>
            <family val="2"/>
          </rPr>
          <t xml:space="preserve">
</t>
        </r>
      </text>
    </comment>
    <comment ref="D217" authorId="0">
      <text>
        <r>
          <rPr>
            <b/>
            <sz val="9"/>
            <rFont val="Tahoma"/>
            <family val="2"/>
          </rPr>
          <t>Judith Lehmann:</t>
        </r>
        <r>
          <rPr>
            <sz val="9"/>
            <rFont val="Tahoma"/>
            <family val="2"/>
          </rPr>
          <t xml:space="preserve">
</t>
        </r>
      </text>
    </comment>
    <comment ref="D231" authorId="0">
      <text>
        <r>
          <rPr>
            <b/>
            <sz val="9"/>
            <rFont val="Tahoma"/>
            <family val="2"/>
          </rPr>
          <t>Judith Lehmann:</t>
        </r>
        <r>
          <rPr>
            <sz val="9"/>
            <rFont val="Tahoma"/>
            <family val="2"/>
          </rPr>
          <t xml:space="preserve">
</t>
        </r>
      </text>
    </comment>
    <comment ref="D258" authorId="0">
      <text>
        <r>
          <rPr>
            <b/>
            <sz val="9"/>
            <rFont val="Tahoma"/>
            <family val="2"/>
          </rPr>
          <t>Judith Lehmann:</t>
        </r>
        <r>
          <rPr>
            <sz val="9"/>
            <rFont val="Tahoma"/>
            <family val="2"/>
          </rPr>
          <t xml:space="preserve">
</t>
        </r>
      </text>
    </comment>
    <comment ref="D259" authorId="0">
      <text>
        <r>
          <rPr>
            <b/>
            <sz val="9"/>
            <rFont val="Tahoma"/>
            <family val="2"/>
          </rPr>
          <t>Judith Lehmann: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<sst xmlns="http://schemas.openxmlformats.org/spreadsheetml/2006/main" count="540" uniqueCount="476">
  <si>
    <t>titl</t>
  </si>
  <si>
    <t xml:space="preserve">Naša fibla </t>
  </si>
  <si>
    <t xml:space="preserve">IAU - fibla </t>
  </si>
  <si>
    <t>0/112/03-1B</t>
  </si>
  <si>
    <t>0/113/03-1B</t>
  </si>
  <si>
    <t>płaćizna €</t>
  </si>
  <si>
    <t xml:space="preserve">skaz. čisło </t>
  </si>
  <si>
    <t>Moja serbska fibla</t>
  </si>
  <si>
    <t>0/114/04-1B</t>
  </si>
  <si>
    <t>0/115/04-1</t>
  </si>
  <si>
    <t>Zwučuj sobu 1!, dźěłowy zešiwk, 3./4. lětnik</t>
  </si>
  <si>
    <t xml:space="preserve">Wjesele wuknjemy 1, mapa k logico-kašćikej 
1. a 2. lětnik </t>
  </si>
  <si>
    <t>Zwučuj sobu 2!, dźěłowy zešiwk, 3./4. lětnik</t>
  </si>
  <si>
    <t xml:space="preserve">Moja serbšćina 3, wučbnica </t>
  </si>
  <si>
    <t>Złóžkowe kartki, 1. a 2. lětnik</t>
  </si>
  <si>
    <t>Naša maćeršćina 3, wučbnica</t>
  </si>
  <si>
    <t>Pisam serbsce 3, dźěłowy zešiwk k Moja serbšćina 3</t>
  </si>
  <si>
    <t>0/117/06-2</t>
  </si>
  <si>
    <t>Meine sorbische Sprachtruhe, křinja z temowymi wobrazami A 3 a jednotliwymi hrajnymi kartami z wobrazom a zapřijećemi</t>
  </si>
  <si>
    <t>mnóstwo</t>
  </si>
  <si>
    <t>cyłkownje w €</t>
  </si>
  <si>
    <t>Bestellnummer</t>
  </si>
  <si>
    <t>Buchtitel</t>
  </si>
  <si>
    <t>Preis in €</t>
  </si>
  <si>
    <t>Anzahl</t>
  </si>
  <si>
    <t>Buchtitel, welche von der Stiftung für das sorbische Volk gefördert werden</t>
  </si>
  <si>
    <t>Serbšćina / Sorbisch</t>
  </si>
  <si>
    <t>1. lětnik / Klasse</t>
  </si>
  <si>
    <t>2. lětnik / Klasse</t>
  </si>
  <si>
    <t>3. lětnik / Klasse</t>
  </si>
  <si>
    <t>4. lětnik / Klasse</t>
  </si>
  <si>
    <t xml:space="preserve">2. lětnik / Klasse </t>
  </si>
  <si>
    <t>Wěcna wučba / Sachunterricht</t>
  </si>
  <si>
    <t>Matematika / Mathematik</t>
  </si>
  <si>
    <t>4. lětnik / Kasse</t>
  </si>
  <si>
    <t>Dodatne a wučbu wudospołnjace materialije /</t>
  </si>
  <si>
    <t>Unterricht ergänzende Materialien</t>
  </si>
  <si>
    <t>Prošu skazansku lisćinu wupjelnić a podpisać.</t>
  </si>
  <si>
    <t>Próstwu wo spěchowanje wot šulskeho nošerja wupjelnić a podpisać.</t>
  </si>
  <si>
    <t>Bitte Bestellliste ausfüllen und unterzeichnen.</t>
  </si>
  <si>
    <t>1/1167/05</t>
  </si>
  <si>
    <t xml:space="preserve">4. lětnik / Klasse </t>
  </si>
  <si>
    <t>Moja serbšćina 4, wučbnica</t>
  </si>
  <si>
    <t>0/118/08-2</t>
  </si>
  <si>
    <t>0/122/08-1A</t>
  </si>
  <si>
    <t>0/123/08-1A</t>
  </si>
  <si>
    <t>1/115/09-2B</t>
  </si>
  <si>
    <t>2/86/09-1A</t>
  </si>
  <si>
    <t>Naša maćeršćina 4, wučbnica</t>
  </si>
  <si>
    <t>0/106/08-2B</t>
  </si>
  <si>
    <t>0/126/09-1A</t>
  </si>
  <si>
    <t>Nabožina / Religionsunterricht</t>
  </si>
  <si>
    <t xml:space="preserve"> 1/121/08-1A</t>
  </si>
  <si>
    <t xml:space="preserve"> 2/84/08-1A</t>
  </si>
  <si>
    <t xml:space="preserve"> 3/109/09-1A</t>
  </si>
  <si>
    <t xml:space="preserve">Rjad so w přichodnych lětach wudospołni.
</t>
  </si>
  <si>
    <t>Reihe wird in den nächsten Jahren vervollständigt.</t>
  </si>
  <si>
    <r>
      <t xml:space="preserve">Ja tu sym 1, wučbnica, </t>
    </r>
    <r>
      <rPr>
        <b/>
        <sz val="10"/>
        <rFont val="Times New Roman"/>
        <family val="1"/>
      </rPr>
      <t>nowowudaće</t>
    </r>
  </si>
  <si>
    <r>
      <t xml:space="preserve">Ja tu sym 2, wučbnica, </t>
    </r>
    <r>
      <rPr>
        <b/>
        <sz val="10"/>
        <rFont val="Times New Roman"/>
        <family val="1"/>
      </rPr>
      <t>nowowudaće</t>
    </r>
  </si>
  <si>
    <r>
      <t xml:space="preserve">Ja tu sym 3, wučbnica, </t>
    </r>
    <r>
      <rPr>
        <b/>
        <sz val="10"/>
        <rFont val="Times New Roman"/>
        <family val="1"/>
      </rPr>
      <t>nowowudaće</t>
    </r>
  </si>
  <si>
    <t>Čitanka 3</t>
  </si>
  <si>
    <t>Terminologija za matematiku</t>
  </si>
  <si>
    <t>Terminologija za wěcnu wučbu</t>
  </si>
  <si>
    <t xml:space="preserve">přisłušna wosoba / Ansprechpartner: </t>
  </si>
  <si>
    <t>Wjeseli hercy 3/4, wučbnica</t>
  </si>
  <si>
    <t>1./2. lětnik / Klasse</t>
  </si>
  <si>
    <t>3./4. lětnik / Klasse</t>
  </si>
  <si>
    <t xml:space="preserve">Den Antrag auf Gewährung einer Zuwendung vom Schulträger </t>
  </si>
  <si>
    <t>ausfüllen und unterzeichnen.</t>
  </si>
  <si>
    <t>Zakładna šula - Grundschule</t>
  </si>
  <si>
    <t>Nabožina / Religion</t>
  </si>
  <si>
    <t>Wjesele wuknjemy 2, mapa k logico-kašćikej, 
1. a 2. lětnik</t>
  </si>
  <si>
    <t xml:space="preserve">Wjesele wuknjemy 3, mapa k logico-kašćikej, 
1 a 2. lětnik </t>
  </si>
  <si>
    <t>Podłožki jenož hromadźe pósłać na:</t>
  </si>
  <si>
    <t>Ja tu sym 1, wučbnica, 
licenca nakładnistwa Auer</t>
  </si>
  <si>
    <t>Słowničk - Wörterverzeichnis, 
za cuzorěčnu wučbu</t>
  </si>
  <si>
    <t>Marija Njekowa / Neck, Tel.: 035796 / 96891, Fax: 035796 / 98960</t>
  </si>
  <si>
    <t>Naša maćeršćina 2, wučbnica</t>
  </si>
  <si>
    <t>Čitanka 4</t>
  </si>
  <si>
    <r>
      <t xml:space="preserve">Ja tu sym 2, wučbnica, </t>
    </r>
    <r>
      <rPr>
        <b/>
        <sz val="11"/>
        <rFont val="Times New Roman"/>
        <family val="1"/>
      </rPr>
      <t xml:space="preserve"> 
</t>
    </r>
    <r>
      <rPr>
        <sz val="11"/>
        <rFont val="Times New Roman"/>
        <family val="1"/>
      </rPr>
      <t>licenca nakładnistwa Auer</t>
    </r>
  </si>
  <si>
    <r>
      <t xml:space="preserve">Ja tu sym 3,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</si>
  <si>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t>0/130/10-1A</t>
  </si>
  <si>
    <t>1/127/10-1B</t>
  </si>
  <si>
    <t>1/128/10-1B</t>
  </si>
  <si>
    <r>
      <t xml:space="preserve">Wuknu a zwučuju pisać </t>
    </r>
    <r>
      <rPr>
        <i/>
        <sz val="11"/>
        <rFont val="Times New Roman"/>
        <family val="1"/>
      </rPr>
      <t>(ćišćane pismo)</t>
    </r>
    <r>
      <rPr>
        <sz val="11"/>
        <rFont val="Times New Roman"/>
        <family val="1"/>
      </rPr>
      <t xml:space="preserve"> </t>
    </r>
  </si>
  <si>
    <t>0/139/11-1A</t>
  </si>
  <si>
    <r>
      <t xml:space="preserve">Ja tu sym 4,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</si>
  <si>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t>2/87/10-1A</t>
  </si>
  <si>
    <t>0/141/11-1A</t>
  </si>
  <si>
    <t>0/135/11-1A</t>
  </si>
  <si>
    <t>podpismo šulskeje(-eho) wjednicy(-ka) a kołk</t>
  </si>
  <si>
    <t>Unterschrift der Schulleiterin/des Schulleiters und Stempel</t>
  </si>
  <si>
    <t xml:space="preserve">kołk nošerja šule a podpismo </t>
  </si>
  <si>
    <t xml:space="preserve">Stempel des Schulträgers </t>
  </si>
  <si>
    <r>
      <t xml:space="preserve">Wuknu a zwučuju pisać </t>
    </r>
    <r>
      <rPr>
        <i/>
        <sz val="11"/>
        <rFont val="Times New Roman"/>
        <family val="1"/>
      </rPr>
      <t>(šulske wuchadne pismo)</t>
    </r>
    <r>
      <rPr>
        <sz val="11"/>
        <rFont val="Times New Roman"/>
        <family val="1"/>
      </rPr>
      <t xml:space="preserve"> </t>
    </r>
  </si>
  <si>
    <r>
      <t xml:space="preserve">Zwučujemy a pisamy 1 </t>
    </r>
    <r>
      <rPr>
        <i/>
        <sz val="11"/>
        <rFont val="Times New Roman"/>
        <family val="1"/>
      </rPr>
      <t>(šulske wuchadne pismo)</t>
    </r>
    <r>
      <rPr>
        <sz val="11"/>
        <rFont val="Times New Roman"/>
        <family val="1"/>
      </rPr>
      <t xml:space="preserve">, dźěłowy zešiwk k fibli </t>
    </r>
  </si>
  <si>
    <t>3/100/09-2B</t>
  </si>
  <si>
    <t>1/75/08-3A</t>
  </si>
  <si>
    <t>E-mejlka/E-Mail: neck-stiftung@sorben.com</t>
  </si>
  <si>
    <r>
      <t>Pisam serbsce 1, 2. dźěl,</t>
    </r>
    <r>
      <rPr>
        <i/>
        <sz val="11"/>
        <rFont val="Times New Roman"/>
        <family val="1"/>
      </rPr>
      <t xml:space="preserve"> (šulske wuchadne pismo)</t>
    </r>
    <r>
      <rPr>
        <sz val="11"/>
        <rFont val="Times New Roman"/>
        <family val="1"/>
      </rPr>
      <t>, dźěłowy zešiwk k Moja serbska fibla</t>
    </r>
  </si>
  <si>
    <r>
      <t>Pisam serbsce 1, 1. dźěl,</t>
    </r>
    <r>
      <rPr>
        <i/>
        <sz val="11"/>
        <rFont val="Times New Roman"/>
        <family val="1"/>
      </rPr>
      <t xml:space="preserve"> (šulske wuchadne pismo)</t>
    </r>
    <r>
      <rPr>
        <sz val="11"/>
        <rFont val="Times New Roman"/>
        <family val="1"/>
      </rPr>
      <t>, dźěłowy zešiwk k IAU</t>
    </r>
  </si>
  <si>
    <r>
      <t xml:space="preserve">Pisam serbsce 1, 1. dźěl </t>
    </r>
    <r>
      <rPr>
        <i/>
        <sz val="11"/>
        <rFont val="Times New Roman"/>
        <family val="1"/>
      </rPr>
      <t>(ćišćane pismo)</t>
    </r>
    <r>
      <rPr>
        <sz val="11"/>
        <rFont val="Times New Roman"/>
        <family val="1"/>
      </rPr>
      <t>, dźěłowy zešiwk k IAU</t>
    </r>
  </si>
  <si>
    <r>
      <t xml:space="preserve">Pisam serbsce 1, 2. dźěl </t>
    </r>
    <r>
      <rPr>
        <i/>
        <sz val="11"/>
        <rFont val="Times New Roman"/>
        <family val="1"/>
      </rPr>
      <t>(ćišćane pismo)</t>
    </r>
    <r>
      <rPr>
        <sz val="11"/>
        <rFont val="Times New Roman"/>
        <family val="1"/>
      </rPr>
      <t>, dźěłowy zešiwk k Moja serbska fibla</t>
    </r>
  </si>
  <si>
    <t>Wopisowanje činitosćow, dźěłowy zešiwk</t>
  </si>
  <si>
    <t>4/89/12-1A</t>
  </si>
  <si>
    <t>Domino ze słowami, dodatny material za serbšćinu</t>
  </si>
  <si>
    <t xml:space="preserve">Zwěrjata w zymje, dźěłarnička za předmjety serbšćina a wěcna wučba </t>
  </si>
  <si>
    <t>Pismikowe memo, hra, wuknjenski material za serbšćinu</t>
  </si>
  <si>
    <t>Terminologija za předmjet hudźba</t>
  </si>
  <si>
    <t>Jendźelsko - serbski  słowničk za zakładnu šulu, licenca nakładnistwa Langenscheidt</t>
  </si>
  <si>
    <t>0/143/11-1A</t>
  </si>
  <si>
    <t>3/116/13-1A</t>
  </si>
  <si>
    <t>Ličenske puće 4, wučbnica, licenca nakładnistwa Cornelsen</t>
  </si>
  <si>
    <t>Ličenske puće 4, dźěłowy zešiwk, licenca nakładnistwa Cornelsen</t>
  </si>
  <si>
    <t>Pismikowy mandala, dźěłowy zešiwk za serbšćinu</t>
  </si>
  <si>
    <t>0/151/13-1B</t>
  </si>
  <si>
    <t>1/116/09-2B</t>
  </si>
  <si>
    <t>Beide Unterlagen schicken Sie zusammen an:</t>
  </si>
  <si>
    <t>Změny płaćiznow su móžne. / Preisänderungen sind möglich.</t>
  </si>
  <si>
    <t>1/124/13-2A</t>
  </si>
  <si>
    <t>2/90/14-2A</t>
  </si>
  <si>
    <t>Wopisowanje předmjetow, dźěłowy zešiwk</t>
  </si>
  <si>
    <t>4/77/14-2A</t>
  </si>
  <si>
    <t>Wuknjemy serbsce 1, dźěłowa kniha</t>
  </si>
  <si>
    <t>Wuknjemy serbsce 1 - wobrazowe karty za šulerja</t>
  </si>
  <si>
    <t>Wuknjemy serbsce 1, wokablowy zešiwk, dźěłowy zešiwk</t>
  </si>
  <si>
    <t>1/140/14-1B</t>
  </si>
  <si>
    <t>Wuknjemy serbsce 2, dźěłowa kniha</t>
  </si>
  <si>
    <t>1/143/14-1A</t>
  </si>
  <si>
    <t>Kołowokoło kolesa, dźěłarnička za wěcnu wědu a serbšćinu</t>
  </si>
  <si>
    <t>3/119/14-1A</t>
  </si>
  <si>
    <t>2/94/13-1A</t>
  </si>
  <si>
    <t>3/114/14-1A</t>
  </si>
  <si>
    <t>0/142/13-2A</t>
  </si>
  <si>
    <t>0/157/14-1B</t>
  </si>
  <si>
    <t>Zaječk Hopl a jeho přećeljo, dodatny čitanski material z dźěłowymi łopjenami</t>
  </si>
  <si>
    <t>Wuknjemy serbsce 2 - portfolijowy zešiwk, dźěłowy zešiwk</t>
  </si>
  <si>
    <t>1/136/14-2B</t>
  </si>
  <si>
    <t>Wuknjemy serbsce 2 - wobrazowe karty za šulerja</t>
  </si>
  <si>
    <t>2/99/15-1A</t>
  </si>
  <si>
    <t>2/100/15-1A</t>
  </si>
  <si>
    <t>3/120/15-1B</t>
  </si>
  <si>
    <t>1/138/14-2B</t>
  </si>
  <si>
    <t>2/95/14-2B</t>
  </si>
  <si>
    <t>Wuknjemy serbsce 3, dźěłowy zešiwk</t>
  </si>
  <si>
    <t>4/92/15-1B</t>
  </si>
  <si>
    <t>Woda - drohotny pokład, dźěłarnička za wěcnu wědu a serbšćinu</t>
  </si>
  <si>
    <t>Ličenske puće 2, dźěłowy zešiwk, licenca nakładnistwa Cornelsen</t>
  </si>
  <si>
    <t xml:space="preserve">Ličenske puće 3, wučbnica, licenca nakładnistwa Cornelsen </t>
  </si>
  <si>
    <t>Ličenske puće 3, dźěłowy zešiwk, licenca nakładnistwa Cornelsen</t>
  </si>
  <si>
    <t>0/132/15-2A</t>
  </si>
  <si>
    <t>1/93/15-3A</t>
  </si>
  <si>
    <t>1/123/12-2A</t>
  </si>
  <si>
    <t>0/162/15-1B</t>
  </si>
  <si>
    <t>Wjeseli hercy 1/2, wučbnica</t>
  </si>
  <si>
    <t>0/70/97</t>
  </si>
  <si>
    <t>Jan, Minka a Bobik na prózdninach</t>
  </si>
  <si>
    <t>1/126/15-3A</t>
  </si>
  <si>
    <t>Čitanske zwučowanja, dźěłowy zešiwk</t>
  </si>
  <si>
    <t>2/79/15-3B</t>
  </si>
  <si>
    <t>2/108/16-1B</t>
  </si>
  <si>
    <t>2/102/15-1A</t>
  </si>
  <si>
    <t>2/103/16-1A</t>
  </si>
  <si>
    <t>2/104/16-1A</t>
  </si>
  <si>
    <t>2/105/16-1A</t>
  </si>
  <si>
    <t>2/98/16-2B</t>
  </si>
  <si>
    <t>Wuknjemy serbsce 3 - wobrazowe karty za šulerja</t>
  </si>
  <si>
    <t>Wuknjemy serbsce 4, wučbnica</t>
  </si>
  <si>
    <t>4/94/16-1B</t>
  </si>
  <si>
    <t>0/148/16-2A</t>
  </si>
  <si>
    <t>4/87/16-2A</t>
  </si>
  <si>
    <t>1/134/16-2A</t>
  </si>
  <si>
    <t>0/156/15-2A</t>
  </si>
  <si>
    <t>Čitaj z nami 1, čitanska brošura za 2plus-šulerjow</t>
  </si>
  <si>
    <t>Wot A do Ž - Słowničk za zakładnu šulu, 1. do 4. lětnik, 3. rozšěrjeny nakład</t>
  </si>
  <si>
    <t>0/163/16-1B</t>
  </si>
  <si>
    <t>0/167/16-1A</t>
  </si>
  <si>
    <t>0/169/16-1A</t>
  </si>
  <si>
    <t>0/172/16-1B</t>
  </si>
  <si>
    <t>0/170/16-1A</t>
  </si>
  <si>
    <t>0/166/16-1B</t>
  </si>
  <si>
    <t>2/101/15-1B</t>
  </si>
  <si>
    <t>Terminologija za předmjet nabožina</t>
  </si>
  <si>
    <t>ISBN
978-3-7420-</t>
  </si>
  <si>
    <t xml:space="preserve">Knihi, kotrež so wot Załožby za serbski lud spěchuja </t>
  </si>
  <si>
    <r>
      <t xml:space="preserve">Zwučujemy a pisamy 1 </t>
    </r>
    <r>
      <rPr>
        <i/>
        <sz val="11"/>
        <rFont val="Times New Roman"/>
        <family val="1"/>
      </rPr>
      <t>(ćišćane pismo),</t>
    </r>
    <r>
      <rPr>
        <sz val="11"/>
        <rFont val="Times New Roman"/>
        <family val="1"/>
      </rPr>
      <t xml:space="preserve"> 
dźěłowy zešiwk k fibli </t>
    </r>
  </si>
  <si>
    <t>1203-6</t>
  </si>
  <si>
    <t>1401-6</t>
  </si>
  <si>
    <t>1402-3</t>
  </si>
  <si>
    <t>1405-4</t>
  </si>
  <si>
    <t>1406-1</t>
  </si>
  <si>
    <t>1250-0</t>
  </si>
  <si>
    <t>1299-9</t>
  </si>
  <si>
    <t>1412-2</t>
  </si>
  <si>
    <t>1249-4</t>
  </si>
  <si>
    <t>1300-2</t>
  </si>
  <si>
    <t>1413-9</t>
  </si>
  <si>
    <t>1475-7</t>
  </si>
  <si>
    <t>1498-6</t>
  </si>
  <si>
    <t>1/107/09-2B*</t>
  </si>
  <si>
    <t>1/106/04-2B*</t>
  </si>
  <si>
    <t>2/75/07-2B*</t>
  </si>
  <si>
    <t>2/82/15-2A*</t>
  </si>
  <si>
    <t>2/85/09-1A*</t>
  </si>
  <si>
    <t>Čitanka 2</t>
  </si>
  <si>
    <t>Moja serbšćina 2, wučbnica za 2plus šulerjow</t>
  </si>
  <si>
    <t>1302-6</t>
  </si>
  <si>
    <t>1378-1</t>
  </si>
  <si>
    <t>1379-8</t>
  </si>
  <si>
    <t>1346-0</t>
  </si>
  <si>
    <t>1307-1</t>
  </si>
  <si>
    <t>2400-8</t>
  </si>
  <si>
    <t>1490-0</t>
  </si>
  <si>
    <t>1428-3</t>
  </si>
  <si>
    <t>1506-8</t>
  </si>
  <si>
    <t>1507-5</t>
  </si>
  <si>
    <t>2358-2</t>
  </si>
  <si>
    <t>2392-6</t>
  </si>
  <si>
    <t>2393-3</t>
  </si>
  <si>
    <t>2394-0</t>
  </si>
  <si>
    <t>Piknik při morju, čitanski a dźěłowy zešiwk, 
3. čitanski schodźenk</t>
  </si>
  <si>
    <t>1310-6</t>
  </si>
  <si>
    <t>1365-1</t>
  </si>
  <si>
    <t>1292-0</t>
  </si>
  <si>
    <t>1311-8</t>
  </si>
  <si>
    <t>2353-7</t>
  </si>
  <si>
    <t>1470-2</t>
  </si>
  <si>
    <t>Zwučujemy a pisamy 2, dźěłowy zešiwk k 
Naša maćeršćina 2</t>
  </si>
  <si>
    <t>Pisam serbsce 2, dźěłowy zešiwk k 
Moja serbšćina 2</t>
  </si>
  <si>
    <t>Zwučujemy a pisamy 4, dźěłowy zešiwk k
Naša maćeršćina 4</t>
  </si>
  <si>
    <t>Pisam serbsce 4, dźěłowy zešiwk k 
Moja serbšćina 4</t>
  </si>
  <si>
    <t>3/99/05-1A*</t>
  </si>
  <si>
    <t>3/107/15-2A*</t>
  </si>
  <si>
    <t>3/98/07-2B*</t>
  </si>
  <si>
    <t>4/76/07-1A*</t>
  </si>
  <si>
    <t>4/71/07-1B*</t>
  </si>
  <si>
    <t>1356-9</t>
  </si>
  <si>
    <t>1366-8</t>
  </si>
  <si>
    <t>1382-8</t>
  </si>
  <si>
    <t>1337-8</t>
  </si>
  <si>
    <t>1367-5</t>
  </si>
  <si>
    <t>2398-8</t>
  </si>
  <si>
    <t>1448-1</t>
  </si>
  <si>
    <t>1479-5</t>
  </si>
  <si>
    <t>1488-7</t>
  </si>
  <si>
    <t>1477-1</t>
  </si>
  <si>
    <t>1478-8</t>
  </si>
  <si>
    <t>2352-0</t>
  </si>
  <si>
    <t>3/117/14-1B*</t>
  </si>
  <si>
    <t>Wuknjemy serbsce 3, wučbnica z CD</t>
  </si>
  <si>
    <t>1494-8</t>
  </si>
  <si>
    <t>4/91/15-1B*</t>
  </si>
  <si>
    <t>2355-1</t>
  </si>
  <si>
    <t>2356-8</t>
  </si>
  <si>
    <t>1291-3</t>
  </si>
  <si>
    <t>1296-8</t>
  </si>
  <si>
    <t>1453-5</t>
  </si>
  <si>
    <t>Zwučuj sobu - LRS předtest</t>
  </si>
  <si>
    <t>1/74/98-2A*</t>
  </si>
  <si>
    <t>1/117/15-2A*</t>
  </si>
  <si>
    <t>1432-0</t>
  </si>
  <si>
    <t>0974-6</t>
  </si>
  <si>
    <t>1218-0</t>
  </si>
  <si>
    <t>Mlóč 1, dźěłowa kniha, 
licenca nakładnistwa Schroedel</t>
  </si>
  <si>
    <t>1495-5</t>
  </si>
  <si>
    <t>1409-2</t>
  </si>
  <si>
    <t>1415-3</t>
  </si>
  <si>
    <t>1471-9</t>
  </si>
  <si>
    <t>1492-4</t>
  </si>
  <si>
    <t>2/88/10-1A*</t>
  </si>
  <si>
    <t>3/110/11-1A*</t>
  </si>
  <si>
    <t>4/86/12-1A*</t>
  </si>
  <si>
    <t>Mlóč 2, wučbnica,
licenca nakładnistwa Schroedel</t>
  </si>
  <si>
    <t>Mlóč 3, wučbnica,
licenca nakładnistwa Schroedel</t>
  </si>
  <si>
    <t>Mlóč 4, wučbnica, 
licenca nakładnistwa Schroedel</t>
  </si>
  <si>
    <t>Mlóč 4, dźěłowy zešiwk,
licenca nakładnistwa Schroedel</t>
  </si>
  <si>
    <t>1/133/12-1A*</t>
  </si>
  <si>
    <t>2/93/13-1A*</t>
  </si>
  <si>
    <t>3/113/14-1A*</t>
  </si>
  <si>
    <t>4/88/12-1A*</t>
  </si>
  <si>
    <t>Ličenske puće 1, wučbnica, 
licenca nakładnistwa Cornelsen</t>
  </si>
  <si>
    <r>
      <t xml:space="preserve">Ličenske puće 1, dźěłowy zešiwk, 
licenca nakładnistwa Cornelsen, </t>
    </r>
    <r>
      <rPr>
        <i/>
        <sz val="11"/>
        <rFont val="Times New Roman"/>
        <family val="1"/>
      </rPr>
      <t>2. nakład</t>
    </r>
  </si>
  <si>
    <t>Ličenske puće 2, wučbnica, 
licenca nakładnistwa Cornelsen</t>
  </si>
  <si>
    <t>1454-2</t>
  </si>
  <si>
    <t>1455-9</t>
  </si>
  <si>
    <t>1462-7</t>
  </si>
  <si>
    <t>1463-4</t>
  </si>
  <si>
    <t>1466-5</t>
  </si>
  <si>
    <t>1467-2</t>
  </si>
  <si>
    <t>1449-8</t>
  </si>
  <si>
    <t>1450-4</t>
  </si>
  <si>
    <t>1/121/08-1A*</t>
  </si>
  <si>
    <t>2/84/08-1A*</t>
  </si>
  <si>
    <t>3/109/09-1A*</t>
  </si>
  <si>
    <t>4/85/10-1A*</t>
  </si>
  <si>
    <t>1363-7</t>
  </si>
  <si>
    <t>1373-6</t>
  </si>
  <si>
    <t>1381-1</t>
  </si>
  <si>
    <t>1390-3</t>
  </si>
  <si>
    <t>1260-9</t>
  </si>
  <si>
    <t>1114-5</t>
  </si>
  <si>
    <t>1290-6</t>
  </si>
  <si>
    <t>1266-1</t>
  </si>
  <si>
    <t>1267-8</t>
  </si>
  <si>
    <t>1281-4</t>
  </si>
  <si>
    <t>1394-1</t>
  </si>
  <si>
    <t>1419-1</t>
  </si>
  <si>
    <t>0989-3</t>
  </si>
  <si>
    <t>1444-3</t>
  </si>
  <si>
    <t>1434-4</t>
  </si>
  <si>
    <t>1417-7</t>
  </si>
  <si>
    <t>1393-4</t>
  </si>
  <si>
    <t>1473-3</t>
  </si>
  <si>
    <t>1482-5</t>
  </si>
  <si>
    <t>2399-5</t>
  </si>
  <si>
    <t>1474-0</t>
  </si>
  <si>
    <t>1502-0</t>
  </si>
  <si>
    <t>1436-8</t>
  </si>
  <si>
    <t>1437-5</t>
  </si>
  <si>
    <t>2379-7</t>
  </si>
  <si>
    <t>2384-1</t>
  </si>
  <si>
    <t>1430-6</t>
  </si>
  <si>
    <t>2385-8</t>
  </si>
  <si>
    <t>1359-0</t>
  </si>
  <si>
    <t>1360-2</t>
  </si>
  <si>
    <t>1425-2</t>
  </si>
  <si>
    <t>1435-1</t>
  </si>
  <si>
    <t>1358-3</t>
  </si>
  <si>
    <t>1387-3</t>
  </si>
  <si>
    <t>1198-5</t>
  </si>
  <si>
    <t>1920-1</t>
  </si>
  <si>
    <t>2391-9</t>
  </si>
  <si>
    <t>Terminologija za předmjet ručne dźěło</t>
  </si>
  <si>
    <t>Wuknjemy serbsce - słowničk, za cuzorěčnu wučbu wot 1. do 4. lětnika</t>
  </si>
  <si>
    <t>Wuknjemy serbsce 4, wobrazowe karty za šulerja</t>
  </si>
  <si>
    <t>Wuknjemy serbsce 4 - wobrazowe karty za šulerja</t>
  </si>
  <si>
    <t>Rufus pječe rapače poprjancy, čitanski a dźěłowy zešiwk, 3. čitanski schodźenk</t>
  </si>
  <si>
    <t>Rufus a paduch, čitanski a dźěłowy zešiwk, 
2. čitanski schodźenk</t>
  </si>
  <si>
    <t>Serbšćina 2, dźěłowy zešiwk za 2plus šulerjow</t>
  </si>
  <si>
    <t>Serbsce lochko 2, Obersorbisch leicht, awdio CD za serbsce wuknjacych</t>
  </si>
  <si>
    <t>Čitaj z nami 2, čitanska brošura</t>
  </si>
  <si>
    <t>Kompatibilitätsbericht für 2017_kat-3-zakladna.xls</t>
  </si>
  <si>
    <t>Ausführen auf 23.01.2017 11:25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</si>
  <si>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</si>
  <si>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</si>
  <si>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</si>
  <si>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</si>
  <si>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</si>
  <si>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1301-9</t>
  </si>
  <si>
    <t>—</t>
  </si>
  <si>
    <t xml:space="preserve">      Serbšćina (B) - cuzorěčna wučba / Fremdsprache</t>
  </si>
  <si>
    <t xml:space="preserve">      Spěchowanska wučba serbšćina a LRS / Förderunterricht</t>
  </si>
  <si>
    <t>2/109/17-1A</t>
  </si>
  <si>
    <t>2408-4</t>
  </si>
  <si>
    <t>2/110/17-1A</t>
  </si>
  <si>
    <t>2409-1</t>
  </si>
  <si>
    <t>3/125/17-1A</t>
  </si>
  <si>
    <t>2473-2</t>
  </si>
  <si>
    <t>Gesamtsumme in €</t>
  </si>
  <si>
    <t>1/125/17-3A</t>
  </si>
  <si>
    <t>0/133/10-1</t>
  </si>
  <si>
    <t>1/144/17-2B</t>
  </si>
  <si>
    <t>3/115/16-2A</t>
  </si>
  <si>
    <t>Saperliška - Praj to hinak!, synonymowy słowničk za dźěći, přiručka za wurazowu wučbu</t>
  </si>
  <si>
    <t>2452-7</t>
  </si>
  <si>
    <t>3/123/17-1B</t>
  </si>
  <si>
    <t>2451-0</t>
  </si>
  <si>
    <t>4/78/14-2B</t>
  </si>
  <si>
    <t>Wuknjemy serbsce 4, dźěłowy zešiwk z CD</t>
  </si>
  <si>
    <t>Što radosć rjeńšu dawa, spěwnik
 (1. do 4. lětnik)</t>
  </si>
  <si>
    <t>Što radosć rjeńšu dawa, spěwnik 
(1. do 4. lětnik)</t>
  </si>
  <si>
    <t>3/124/17-1A</t>
  </si>
  <si>
    <t>2450-3</t>
  </si>
  <si>
    <t>Rufus je zalubowany, čitanski a dźěłowy zešiwk, 3. čitanski schodźenk</t>
  </si>
  <si>
    <r>
      <t xml:space="preserve">Runočasne wužiwanje serbskich a němskich knihow a wučbnych materialijow
</t>
    </r>
    <r>
      <rPr>
        <sz val="12"/>
        <color indexed="8"/>
        <rFont val="Times New Roman"/>
        <family val="1"/>
      </rPr>
      <t>Material za slědowace předmjety so jenož spěchuje, hdyž šula dopokaza, zo je šulski nošer za wšěch šulerjow rjadownje/skupiny němskorěčny material kupił.</t>
    </r>
    <r>
      <rPr>
        <b/>
        <sz val="12"/>
        <color indexed="8"/>
        <rFont val="Times New Roman"/>
        <family val="1"/>
      </rPr>
      <t xml:space="preserve">
Gleichzeitiger Gebrauch sorbischer und deutscher Buchtitel und Unterrichtsmaterialien
</t>
    </r>
    <r>
      <rPr>
        <sz val="12"/>
        <color indexed="8"/>
        <rFont val="Times New Roman"/>
        <family val="1"/>
      </rPr>
      <t>Das Material für folgende Unterrichtsfächer wird nur gefördert, wenn die Schule nachweist, dass der Schulträger für alle Schüler der Klasse/Gruppe deutschsprachiges Material gekauft hat.</t>
    </r>
    <r>
      <rPr>
        <b/>
        <sz val="12"/>
        <color indexed="8"/>
        <rFont val="Times New Roman"/>
        <family val="1"/>
      </rPr>
      <t xml:space="preserve">
</t>
    </r>
  </si>
  <si>
    <t>Hudźba / Musik</t>
  </si>
  <si>
    <t>c</t>
  </si>
  <si>
    <t xml:space="preserve">Wuknjemy serbsce 1 - hrajne plany
</t>
  </si>
  <si>
    <r>
      <t xml:space="preserve">Wuknjemy serbsce 2 - hrajne plany
</t>
    </r>
    <r>
      <rPr>
        <b/>
        <sz val="11"/>
        <rFont val="Times New Roman"/>
        <family val="1"/>
      </rPr>
      <t xml:space="preserve">
</t>
    </r>
  </si>
  <si>
    <t xml:space="preserve">Rejuj z nami, poster za předmjet hudźba, licenca nakładnistwa Cornelsen
</t>
  </si>
  <si>
    <r>
      <t>Rejuj z nami, poster za předmjet hudźba, licenca nakładnistwa Cornelsen</t>
    </r>
    <r>
      <rPr>
        <i/>
        <sz val="11"/>
        <rFont val="Times New Roman"/>
        <family val="1"/>
      </rPr>
      <t xml:space="preserve"> 
</t>
    </r>
  </si>
  <si>
    <t>* smě so kóžde 5 lěta znowa skazać</t>
  </si>
  <si>
    <t>1 eksemplar na rjadownju / pro Klasse 1 Exemplar</t>
  </si>
  <si>
    <r>
      <t>Hry z alfabetom, wuknjenska CD za serbšćinu, interaktiwne hry</t>
    </r>
    <r>
      <rPr>
        <i/>
        <sz val="11"/>
        <rFont val="Times New Roman"/>
        <family val="1"/>
      </rPr>
      <t xml:space="preserve"> 
</t>
    </r>
  </si>
  <si>
    <t xml:space="preserve">Wuknjemy serbsce, interaktiwna CD za serbšćinu cuzorěčnu wučbu
</t>
  </si>
  <si>
    <t>Serbsce lochko, Obersorbisch leicht, awdio CD za serbsce wuknjacych</t>
  </si>
  <si>
    <t xml:space="preserve">Serbske nałožki a wašnja, mapa 
</t>
  </si>
  <si>
    <t xml:space="preserve">Skrućuj serbski alfabet, zwučowanja k skrućenju alfabeta </t>
  </si>
  <si>
    <r>
      <t xml:space="preserve">Pismikowa keklija </t>
    </r>
    <r>
      <rPr>
        <b/>
        <sz val="11"/>
        <rFont val="Times New Roman"/>
        <family val="1"/>
      </rPr>
      <t xml:space="preserve">
</t>
    </r>
  </si>
  <si>
    <r>
      <t>Naš časnik, plakat w A1 formaće, za wučbu w matematice, serbšćinje a wěcnej wědźe</t>
    </r>
    <r>
      <rPr>
        <b/>
        <sz val="11"/>
        <rFont val="Times New Roman"/>
        <family val="1"/>
      </rPr>
      <t xml:space="preserve">
</t>
    </r>
  </si>
  <si>
    <t xml:space="preserve">Prawopisny słownik hornjoserbšćiny (LND), 
ISBN 978-3-7420-1920-2 
</t>
  </si>
  <si>
    <t>3/122/17-1B*</t>
  </si>
  <si>
    <t>Skazanska lisćina - Bestellliste 2018/2019</t>
  </si>
  <si>
    <r>
      <t>1/94/18-4A</t>
    </r>
    <r>
      <rPr>
        <sz val="11"/>
        <rFont val="Cambria"/>
        <family val="1"/>
      </rPr>
      <t>*</t>
    </r>
  </si>
  <si>
    <t>Potajni detektiwojo, čitanski a dźěłowy zešiwk, 2. čitanski schodźenk</t>
  </si>
  <si>
    <t>Rozhorjenje w stanje, čitanski a dźěłowy zešiwk, 2. čitanski schodźenk</t>
  </si>
  <si>
    <t>Zwučujemy a pisamy 3, dźěłowy zešiwk k
Naša maćeršćina 3</t>
  </si>
  <si>
    <t>Serbšćina 3, wučbnica za 2plus šulerjow</t>
  </si>
  <si>
    <t>Serbšćina 3, dźěłowy zešiwk z CD</t>
  </si>
  <si>
    <t>4/98/18-1B</t>
  </si>
  <si>
    <t>2530-2</t>
  </si>
  <si>
    <r>
      <t xml:space="preserve">Serbšćina 4, wučbnica za 2plus šulerjow, </t>
    </r>
    <r>
      <rPr>
        <b/>
        <sz val="11"/>
        <rFont val="Times New Roman"/>
        <family val="1"/>
      </rPr>
      <t xml:space="preserve">nowowudaće </t>
    </r>
  </si>
  <si>
    <t>2531-9</t>
  </si>
  <si>
    <r>
      <t xml:space="preserve">Serbšćina 4, dźěłowy zešiwk z CD, </t>
    </r>
    <r>
      <rPr>
        <b/>
        <sz val="11"/>
        <rFont val="Times New Roman"/>
        <family val="1"/>
      </rPr>
      <t>nowowudaće</t>
    </r>
  </si>
  <si>
    <t>2/96/18-2B</t>
  </si>
  <si>
    <t>3/91/18-2A*</t>
  </si>
  <si>
    <t>2/114/18-1A</t>
  </si>
  <si>
    <t>2488-6</t>
  </si>
  <si>
    <r>
      <t xml:space="preserve">Mlóč 2, dźěłowy zešiwk, 
licenca nakładnistwa Schroedel, </t>
    </r>
    <r>
      <rPr>
        <b/>
        <sz val="11"/>
        <rFont val="Times New Roman"/>
        <family val="1"/>
      </rPr>
      <t>nowowudaće</t>
    </r>
  </si>
  <si>
    <t>3/126/18-1A</t>
  </si>
  <si>
    <t>2489-3</t>
  </si>
  <si>
    <r>
      <t>Mlóč 3, dźěłowy zešiwk,
licenca nakładnistwa Schroedel,</t>
    </r>
    <r>
      <rPr>
        <b/>
        <sz val="11"/>
        <rFont val="Times New Roman"/>
        <family val="1"/>
      </rPr>
      <t xml:space="preserve"> nowowudaće</t>
    </r>
    <r>
      <rPr>
        <sz val="11"/>
        <rFont val="Times New Roman"/>
        <family val="1"/>
      </rPr>
      <t xml:space="preserve"> </t>
    </r>
  </si>
  <si>
    <t>Žiwjenski rum łuka, dźěłarnička za wěcnu wědu a serbšćinu</t>
  </si>
  <si>
    <t>3/129/18-1A</t>
  </si>
  <si>
    <t>2529-6</t>
  </si>
  <si>
    <r>
      <t xml:space="preserve">Ličimy wěcne nadawki 3, dźěłowy zešiwk, licenca nakładnistwa Klett, </t>
    </r>
    <r>
      <rPr>
        <b/>
        <sz val="11"/>
        <rFont val="Times New Roman"/>
        <family val="1"/>
      </rPr>
      <t xml:space="preserve">nowowudaće </t>
    </r>
  </si>
  <si>
    <t>4/99/18-1A</t>
  </si>
  <si>
    <t>2532-6</t>
  </si>
  <si>
    <r>
      <t xml:space="preserve">Ličimy wěcne nadawki 4, dźěłowy zešiwk, licenca nakładnistwa Klett, </t>
    </r>
    <r>
      <rPr>
        <b/>
        <sz val="11"/>
        <rFont val="Times New Roman"/>
        <family val="1"/>
      </rPr>
      <t xml:space="preserve">nowowudaće </t>
    </r>
  </si>
  <si>
    <t>0/182/18-1A</t>
  </si>
  <si>
    <t>Ptački našeje domizny, dźěłarnička za předmjetaj serbšćina a wěcna wučba</t>
  </si>
  <si>
    <t>0/137/17-2A</t>
  </si>
  <si>
    <t>0/180/18-1A</t>
  </si>
  <si>
    <t>2527-2</t>
  </si>
  <si>
    <r>
      <t xml:space="preserve">Naš časnik, 2. dźěl, plakat, za wučbu w matematice, serbšćinje a wěcnej wědźe, </t>
    </r>
    <r>
      <rPr>
        <b/>
        <sz val="11"/>
        <rFont val="Times New Roman"/>
        <family val="1"/>
      </rPr>
      <t xml:space="preserve">nowowudaće </t>
    </r>
  </si>
  <si>
    <t>2543-2</t>
  </si>
  <si>
    <r>
      <t>Rapak Rufus w zwěrjencu, čitanski a dźěłowy zešiwk,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3. čitanski schodźenk</t>
    </r>
  </si>
  <si>
    <t>Rapak Rufus w dowolu, čitanski a dźěłowy zešiwk, 3. čitanski schodźenk</t>
  </si>
  <si>
    <t>4/83/09-1A*</t>
  </si>
  <si>
    <t>1/135/14-2B</t>
  </si>
  <si>
    <t>3/118/14-1B</t>
  </si>
  <si>
    <t>0/107/05-1</t>
  </si>
  <si>
    <t>1261-4</t>
  </si>
  <si>
    <t>Čerwjenawka a druhe bajki</t>
  </si>
  <si>
    <t>1/88/10-2B</t>
  </si>
  <si>
    <t>1181-7</t>
  </si>
  <si>
    <t>Słuchaj, čitaj, powědaj!</t>
  </si>
  <si>
    <t>1/129/11-1A</t>
  </si>
  <si>
    <t>1427-6</t>
  </si>
  <si>
    <t xml:space="preserve">Pismikowe woknješka </t>
  </si>
  <si>
    <t>Terminologije a słowniki / 
Terminologien und Wörterbücher</t>
  </si>
  <si>
    <t>0/124/13-3B</t>
  </si>
  <si>
    <t>Dodatna literatura za zakładne šule</t>
  </si>
  <si>
    <t>2465-7</t>
  </si>
  <si>
    <t>2262-2</t>
  </si>
  <si>
    <t>2205-9</t>
  </si>
  <si>
    <t>2288-2</t>
  </si>
  <si>
    <t>2369-8</t>
  </si>
  <si>
    <t>2467-1</t>
  </si>
  <si>
    <t>2311-7</t>
  </si>
  <si>
    <t>1897-7</t>
  </si>
  <si>
    <t>2167-0</t>
  </si>
  <si>
    <t>2331-5</t>
  </si>
  <si>
    <t>2240-0</t>
  </si>
  <si>
    <t>2169-4</t>
  </si>
  <si>
    <t>1954-7</t>
  </si>
  <si>
    <r>
      <t xml:space="preserve">Dodatna literatura / Zusatzliteratur 
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</t>
    </r>
  </si>
  <si>
    <t>Po měsće z Alenu
Rejzka Delenkowa</t>
  </si>
  <si>
    <t>Honač Bobi so złobi
Jurij Koch</t>
  </si>
  <si>
    <t>Knot Knut a bur Žur
Jurij Koch</t>
  </si>
  <si>
    <t>Wroblik Frido a jeho přećeljo
Jěwa-Marja Čornakec</t>
  </si>
  <si>
    <t>Kak je žabka Šlapka z wětřikom lećała
Jěwa-Marja Čornakec</t>
  </si>
  <si>
    <t>Kak su wroblik Frido a jeho přećeljo do Afriki lećeć chcyli
Jěwa-Marja Čornakec</t>
  </si>
  <si>
    <t>Zmiječk Paliwak
Jěwa-Marja Čornakec</t>
  </si>
  <si>
    <t>Nowe dyrdomdeje na wsy
Štefan Paška</t>
  </si>
  <si>
    <t>Dyrdomdeje na wsy
Štefan Paška</t>
  </si>
  <si>
    <t>Són wo jědlence
Wórša Wićazowa</t>
  </si>
  <si>
    <t>Haperlejka
Beata Nastickec</t>
  </si>
  <si>
    <t>Kupjel połna rybičkow
Dorothea Šołćina</t>
  </si>
  <si>
    <t>Ćipka w lěsu
Lubina Hajduk-Veljkovićowa</t>
  </si>
  <si>
    <t>4/97/18-1B*</t>
  </si>
  <si>
    <t>Prošu potrjebu zapodać. Spěchowanje we wobmjezowanym financielnym ramiku móžne! /
Bitte Bedarf angeben. Förderung im begrenzten finanziellen Rahmen möglich!</t>
  </si>
  <si>
    <t>mjezysuma/Zwischensumme</t>
  </si>
  <si>
    <t>rjadowniska sadźba na šulu / Klassensatz pro Schule
(ličbu šulerjow zapisać)</t>
  </si>
  <si>
    <t>rjadownisku sadźbu na šulu / Klassensatz pro Schule 
(ličbu šulerjow zapisać)</t>
  </si>
  <si>
    <t>cyłkowna suma/Gesamtsumme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</si>
</sst>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\ &quot;DM&quot;"/>
    <numFmt numFmtId="174" formatCode="0.00000000"/>
    <numFmt numFmtId="175" formatCode="#,##0.00\ _D_M"/>
    <numFmt numFmtId="176" formatCode="#,##0.00\ [$DM-407]"/>
    <numFmt numFmtId="177" formatCode="#,##0.00\ &quot;€&quot;"/>
    <numFmt numFmtId="178" formatCode="#,##0.00\ [$€-1];[Red]\-#,##0.00\ [$€-1]"/>
    <numFmt numFmtId="179" formatCode="_-* #,##0.00\ [$€]_-;\-* #,##0.00\ [$€]_-;_-* &quot;-&quot;??\ [$€]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\ _€"/>
  </numFmts>
  <fonts count="75">
    <font>
      <sz val="10"/>
      <name val="LausitzSansSerif"/>
      <family val="0"/>
    </font>
    <font>
      <b/>
      <sz val="10"/>
      <name val="LausitzSansSerif"/>
      <family val="0"/>
    </font>
    <font>
      <i/>
      <sz val="10"/>
      <name val="LausitzSansSerif"/>
      <family val="0"/>
    </font>
    <font>
      <b/>
      <i/>
      <sz val="10"/>
      <name val="LausitzSansSerif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5"/>
      <color indexed="12"/>
      <name val="LausitzSansSerif"/>
      <family val="0"/>
    </font>
    <font>
      <u val="single"/>
      <sz val="15"/>
      <color indexed="36"/>
      <name val="LausitzSansSerif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trike/>
      <sz val="11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FF0000"/>
      <name val="Times New Roman"/>
      <family val="1"/>
    </font>
    <font>
      <b/>
      <sz val="8"/>
      <name val="LausitzSans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0" fontId="16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08">
    <xf numFmtId="0" fontId="0" fillId="0" borderId="0" xfId="0" applyAlignment="1">
      <alignment/>
    </xf>
    <xf numFmtId="49" fontId="4" fillId="0" borderId="0" xfId="58" applyFont="1" applyBorder="1" applyAlignment="1">
      <alignment horizontal="right"/>
      <protection/>
    </xf>
    <xf numFmtId="49" fontId="4" fillId="0" borderId="0" xfId="54" applyFont="1" applyBorder="1" applyAlignment="1">
      <alignment wrapText="1"/>
      <protection/>
    </xf>
    <xf numFmtId="49" fontId="4" fillId="0" borderId="0" xfId="58" applyFont="1" applyAlignment="1">
      <alignment wrapText="1"/>
      <protection/>
    </xf>
    <xf numFmtId="170" fontId="4" fillId="0" borderId="0" xfId="65" applyFont="1" applyBorder="1" applyAlignment="1">
      <alignment/>
    </xf>
    <xf numFmtId="49" fontId="5" fillId="0" borderId="0" xfId="58" applyFont="1">
      <alignment/>
      <protection/>
    </xf>
    <xf numFmtId="170" fontId="7" fillId="0" borderId="0" xfId="65" applyFont="1" applyBorder="1" applyAlignment="1">
      <alignment/>
    </xf>
    <xf numFmtId="170" fontId="4" fillId="0" borderId="0" xfId="65" applyFont="1" applyAlignment="1">
      <alignment/>
    </xf>
    <xf numFmtId="49" fontId="8" fillId="0" borderId="0" xfId="58" applyFont="1">
      <alignment/>
      <protection/>
    </xf>
    <xf numFmtId="177" fontId="4" fillId="0" borderId="0" xfId="65" applyNumberFormat="1" applyFont="1" applyBorder="1" applyAlignment="1">
      <alignment/>
    </xf>
    <xf numFmtId="13" fontId="4" fillId="0" borderId="0" xfId="65" applyNumberFormat="1" applyFont="1" applyBorder="1" applyAlignment="1">
      <alignment/>
    </xf>
    <xf numFmtId="49" fontId="5" fillId="0" borderId="0" xfId="58" applyFont="1" applyBorder="1">
      <alignment/>
      <protection/>
    </xf>
    <xf numFmtId="49" fontId="4" fillId="0" borderId="0" xfId="58" applyFont="1" applyBorder="1" applyAlignment="1">
      <alignment wrapText="1"/>
      <protection/>
    </xf>
    <xf numFmtId="49" fontId="6" fillId="0" borderId="0" xfId="58" applyFont="1" applyBorder="1" applyAlignment="1">
      <alignment horizontal="center" wrapText="1"/>
      <protection/>
    </xf>
    <xf numFmtId="177" fontId="4" fillId="0" borderId="0" xfId="65" applyNumberFormat="1" applyFont="1" applyAlignment="1">
      <alignment/>
    </xf>
    <xf numFmtId="49" fontId="4" fillId="0" borderId="0" xfId="58" applyFont="1" applyAlignment="1">
      <alignment horizontal="right"/>
      <protection/>
    </xf>
    <xf numFmtId="49" fontId="4" fillId="0" borderId="0" xfId="58" applyFont="1">
      <alignment/>
      <protection/>
    </xf>
    <xf numFmtId="170" fontId="6" fillId="0" borderId="0" xfId="65" applyFont="1" applyBorder="1" applyAlignment="1">
      <alignment/>
    </xf>
    <xf numFmtId="49" fontId="5" fillId="0" borderId="0" xfId="58" applyFont="1" applyAlignment="1">
      <alignment vertical="top" wrapText="1"/>
      <protection/>
    </xf>
    <xf numFmtId="49" fontId="6" fillId="0" borderId="0" xfId="54" applyFont="1">
      <alignment/>
      <protection/>
    </xf>
    <xf numFmtId="170" fontId="5" fillId="0" borderId="0" xfId="65" applyFont="1" applyAlignment="1">
      <alignment/>
    </xf>
    <xf numFmtId="49" fontId="5" fillId="0" borderId="0" xfId="54" applyFont="1" applyAlignment="1">
      <alignment horizontal="right"/>
      <protection/>
    </xf>
    <xf numFmtId="49" fontId="4" fillId="0" borderId="10" xfId="58" applyFont="1" applyBorder="1">
      <alignment/>
      <protection/>
    </xf>
    <xf numFmtId="170" fontId="7" fillId="0" borderId="0" xfId="65" applyFont="1" applyBorder="1" applyAlignment="1">
      <alignment horizontal="left"/>
    </xf>
    <xf numFmtId="170" fontId="7" fillId="0" borderId="0" xfId="65" applyFont="1" applyBorder="1" applyAlignment="1">
      <alignment horizontal="center"/>
    </xf>
    <xf numFmtId="49" fontId="5" fillId="0" borderId="0" xfId="54" applyFont="1" applyBorder="1" applyAlignment="1">
      <alignment horizontal="right"/>
      <protection/>
    </xf>
    <xf numFmtId="49" fontId="6" fillId="0" borderId="0" xfId="58" applyFont="1">
      <alignment/>
      <protection/>
    </xf>
    <xf numFmtId="49" fontId="7" fillId="0" borderId="0" xfId="58" applyFont="1" applyBorder="1" applyAlignment="1">
      <alignment horizontal="center" wrapText="1"/>
      <protection/>
    </xf>
    <xf numFmtId="49" fontId="5" fillId="0" borderId="0" xfId="58" applyFont="1" applyBorder="1" applyAlignment="1">
      <alignment wrapText="1"/>
      <protection/>
    </xf>
    <xf numFmtId="49" fontId="4" fillId="0" borderId="10" xfId="58" applyFont="1" applyBorder="1" applyAlignment="1">
      <alignment horizontal="right"/>
      <protection/>
    </xf>
    <xf numFmtId="13" fontId="6" fillId="0" borderId="0" xfId="65" applyNumberFormat="1" applyFont="1" applyBorder="1" applyAlignment="1">
      <alignment/>
    </xf>
    <xf numFmtId="49" fontId="5" fillId="0" borderId="10" xfId="58" applyFont="1" applyBorder="1" applyAlignment="1">
      <alignment wrapText="1"/>
      <protection/>
    </xf>
    <xf numFmtId="170" fontId="6" fillId="0" borderId="0" xfId="65" applyFont="1" applyBorder="1" applyAlignment="1">
      <alignment horizontal="left"/>
    </xf>
    <xf numFmtId="49" fontId="14" fillId="0" borderId="0" xfId="58" applyFont="1" applyBorder="1" applyAlignment="1">
      <alignment wrapText="1"/>
      <protection/>
    </xf>
    <xf numFmtId="49" fontId="7" fillId="0" borderId="0" xfId="58" applyFont="1" applyBorder="1" applyAlignment="1">
      <alignment horizontal="left"/>
      <protection/>
    </xf>
    <xf numFmtId="177" fontId="4" fillId="0" borderId="0" xfId="65" applyNumberFormat="1" applyFont="1" applyBorder="1" applyAlignment="1">
      <alignment/>
    </xf>
    <xf numFmtId="170" fontId="10" fillId="0" borderId="0" xfId="65" applyFont="1" applyBorder="1" applyAlignment="1">
      <alignment/>
    </xf>
    <xf numFmtId="49" fontId="14" fillId="0" borderId="0" xfId="58" applyFont="1">
      <alignment/>
      <protection/>
    </xf>
    <xf numFmtId="170" fontId="14" fillId="0" borderId="0" xfId="65" applyFont="1" applyAlignment="1">
      <alignment/>
    </xf>
    <xf numFmtId="49" fontId="14" fillId="0" borderId="0" xfId="54" applyFont="1" applyBorder="1" applyAlignment="1">
      <alignment horizontal="right"/>
      <protection/>
    </xf>
    <xf numFmtId="13" fontId="4" fillId="0" borderId="0" xfId="67" applyNumberFormat="1" applyFont="1" applyBorder="1" applyAlignment="1">
      <alignment/>
    </xf>
    <xf numFmtId="177" fontId="4" fillId="0" borderId="0" xfId="67" applyNumberFormat="1" applyFont="1" applyBorder="1" applyAlignment="1">
      <alignment/>
    </xf>
    <xf numFmtId="0" fontId="16" fillId="0" borderId="0" xfId="56">
      <alignment/>
      <protection/>
    </xf>
    <xf numFmtId="13" fontId="5" fillId="0" borderId="10" xfId="67" applyNumberFormat="1" applyFont="1" applyBorder="1" applyAlignment="1">
      <alignment/>
    </xf>
    <xf numFmtId="177" fontId="5" fillId="0" borderId="10" xfId="67" applyNumberFormat="1" applyFont="1" applyBorder="1" applyAlignment="1">
      <alignment/>
    </xf>
    <xf numFmtId="44" fontId="4" fillId="0" borderId="0" xfId="67" applyFont="1" applyAlignment="1">
      <alignment/>
    </xf>
    <xf numFmtId="49" fontId="15" fillId="0" borderId="0" xfId="67" applyNumberFormat="1" applyFont="1" applyBorder="1" applyAlignment="1">
      <alignment vertical="top"/>
    </xf>
    <xf numFmtId="49" fontId="4" fillId="0" borderId="0" xfId="57" applyNumberFormat="1" applyFont="1" applyBorder="1" applyAlignment="1">
      <alignment horizontal="right" vertical="top"/>
      <protection/>
    </xf>
    <xf numFmtId="49" fontId="9" fillId="0" borderId="11" xfId="57" applyFont="1" applyBorder="1">
      <alignment/>
      <protection/>
    </xf>
    <xf numFmtId="49" fontId="9" fillId="0" borderId="11" xfId="57" applyFont="1" applyBorder="1" applyAlignment="1">
      <alignment wrapText="1"/>
      <protection/>
    </xf>
    <xf numFmtId="177" fontId="15" fillId="0" borderId="0" xfId="67" applyNumberFormat="1" applyFont="1" applyBorder="1" applyAlignment="1">
      <alignment/>
    </xf>
    <xf numFmtId="49" fontId="4" fillId="0" borderId="0" xfId="57" applyFont="1" applyBorder="1" applyAlignment="1">
      <alignment horizontal="right"/>
      <protection/>
    </xf>
    <xf numFmtId="170" fontId="6" fillId="0" borderId="0" xfId="65" applyFont="1" applyAlignment="1">
      <alignment horizontal="center"/>
    </xf>
    <xf numFmtId="49" fontId="14" fillId="0" borderId="10" xfId="58" applyFont="1" applyBorder="1" applyAlignment="1">
      <alignment wrapText="1"/>
      <protection/>
    </xf>
    <xf numFmtId="170" fontId="6" fillId="0" borderId="0" xfId="65" applyFont="1" applyAlignment="1">
      <alignment horizontal="right"/>
    </xf>
    <xf numFmtId="49" fontId="6" fillId="0" borderId="0" xfId="58" applyFont="1" applyAlignment="1">
      <alignment wrapText="1"/>
      <protection/>
    </xf>
    <xf numFmtId="49" fontId="11" fillId="0" borderId="0" xfId="58" applyFont="1">
      <alignment/>
      <protection/>
    </xf>
    <xf numFmtId="13" fontId="14" fillId="0" borderId="10" xfId="65" applyNumberFormat="1" applyFont="1" applyBorder="1" applyAlignment="1">
      <alignment vertical="top"/>
    </xf>
    <xf numFmtId="49" fontId="14" fillId="0" borderId="10" xfId="58" applyFont="1" applyBorder="1" applyAlignment="1">
      <alignment vertical="top" wrapText="1"/>
      <protection/>
    </xf>
    <xf numFmtId="177" fontId="14" fillId="0" borderId="10" xfId="65" applyNumberFormat="1" applyFont="1" applyBorder="1" applyAlignment="1">
      <alignment vertical="top"/>
    </xf>
    <xf numFmtId="49" fontId="14" fillId="0" borderId="10" xfId="54" applyFont="1" applyBorder="1" applyAlignment="1">
      <alignment vertical="top"/>
      <protection/>
    </xf>
    <xf numFmtId="49" fontId="14" fillId="0" borderId="10" xfId="58" applyFont="1" applyBorder="1" applyAlignment="1">
      <alignment vertical="top"/>
      <protection/>
    </xf>
    <xf numFmtId="13" fontId="14" fillId="0" borderId="10" xfId="65" applyNumberFormat="1" applyFont="1" applyBorder="1" applyAlignment="1">
      <alignment vertical="top" wrapText="1"/>
    </xf>
    <xf numFmtId="13" fontId="14" fillId="0" borderId="12" xfId="65" applyNumberFormat="1" applyFont="1" applyBorder="1" applyAlignment="1">
      <alignment vertical="top"/>
    </xf>
    <xf numFmtId="49" fontId="14" fillId="0" borderId="12" xfId="58" applyFont="1" applyBorder="1" applyAlignment="1">
      <alignment vertical="top" wrapText="1"/>
      <protection/>
    </xf>
    <xf numFmtId="13" fontId="14" fillId="0" borderId="12" xfId="65" applyNumberFormat="1" applyFont="1" applyBorder="1" applyAlignment="1">
      <alignment vertical="top" wrapText="1"/>
    </xf>
    <xf numFmtId="49" fontId="5" fillId="0" borderId="10" xfId="58" applyFont="1" applyBorder="1">
      <alignment/>
      <protection/>
    </xf>
    <xf numFmtId="13" fontId="14" fillId="0" borderId="0" xfId="65" applyNumberFormat="1" applyFont="1" applyBorder="1" applyAlignment="1">
      <alignment vertical="top"/>
    </xf>
    <xf numFmtId="0" fontId="70" fillId="0" borderId="0" xfId="0" applyFont="1" applyAlignment="1">
      <alignment horizontal="left" readingOrder="1"/>
    </xf>
    <xf numFmtId="49" fontId="14" fillId="0" borderId="0" xfId="58" applyFont="1" applyBorder="1" applyAlignment="1">
      <alignment vertical="top"/>
      <protection/>
    </xf>
    <xf numFmtId="13" fontId="14" fillId="33" borderId="10" xfId="65" applyNumberFormat="1" applyFont="1" applyFill="1" applyBorder="1" applyAlignment="1">
      <alignment vertical="top"/>
    </xf>
    <xf numFmtId="49" fontId="5" fillId="33" borderId="0" xfId="58" applyFont="1" applyFill="1">
      <alignment/>
      <protection/>
    </xf>
    <xf numFmtId="49" fontId="14" fillId="33" borderId="10" xfId="58" applyFont="1" applyFill="1" applyBorder="1" applyAlignment="1">
      <alignment vertical="top"/>
      <protection/>
    </xf>
    <xf numFmtId="0" fontId="71" fillId="0" borderId="0" xfId="0" applyFont="1" applyAlignment="1">
      <alignment horizontal="left" readingOrder="1"/>
    </xf>
    <xf numFmtId="49" fontId="5" fillId="0" borderId="0" xfId="55" applyFont="1" applyAlignment="1">
      <alignment wrapText="1"/>
      <protection/>
    </xf>
    <xf numFmtId="49" fontId="11" fillId="0" borderId="0" xfId="55" applyFont="1">
      <alignment/>
      <protection/>
    </xf>
    <xf numFmtId="49" fontId="5" fillId="0" borderId="0" xfId="55" applyFont="1" applyAlignment="1">
      <alignment vertical="center"/>
      <protection/>
    </xf>
    <xf numFmtId="49" fontId="6" fillId="0" borderId="0" xfId="55" applyFont="1" applyBorder="1" applyAlignment="1">
      <alignment vertical="center"/>
      <protection/>
    </xf>
    <xf numFmtId="13" fontId="6" fillId="0" borderId="0" xfId="65" applyNumberFormat="1" applyFont="1" applyBorder="1" applyAlignment="1">
      <alignment vertical="top"/>
    </xf>
    <xf numFmtId="177" fontId="4" fillId="0" borderId="0" xfId="65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6" fillId="0" borderId="0" xfId="54" applyFont="1" applyBorder="1" applyAlignment="1">
      <alignment vertical="top"/>
      <protection/>
    </xf>
    <xf numFmtId="177" fontId="5" fillId="0" borderId="0" xfId="65" applyNumberFormat="1" applyFont="1" applyAlignment="1">
      <alignment vertical="top"/>
    </xf>
    <xf numFmtId="177" fontId="5" fillId="0" borderId="0" xfId="0" applyNumberFormat="1" applyFont="1" applyBorder="1" applyAlignment="1">
      <alignment vertical="top"/>
    </xf>
    <xf numFmtId="13" fontId="6" fillId="0" borderId="0" xfId="65" applyNumberFormat="1" applyFont="1" applyBorder="1" applyAlignment="1">
      <alignment/>
    </xf>
    <xf numFmtId="170" fontId="6" fillId="0" borderId="0" xfId="65" applyFont="1" applyBorder="1" applyAlignment="1">
      <alignment vertical="top"/>
    </xf>
    <xf numFmtId="49" fontId="6" fillId="0" borderId="0" xfId="58" applyFont="1" applyAlignment="1">
      <alignment vertical="top"/>
      <protection/>
    </xf>
    <xf numFmtId="177" fontId="14" fillId="0" borderId="10" xfId="58" applyNumberFormat="1" applyFont="1" applyBorder="1" applyAlignment="1">
      <alignment vertical="top"/>
      <protection/>
    </xf>
    <xf numFmtId="170" fontId="4" fillId="0" borderId="0" xfId="65" applyFont="1" applyAlignment="1">
      <alignment vertical="top"/>
    </xf>
    <xf numFmtId="177" fontId="14" fillId="0" borderId="10" xfId="65" applyNumberFormat="1" applyFont="1" applyBorder="1" applyAlignment="1">
      <alignment horizontal="right" vertical="top"/>
    </xf>
    <xf numFmtId="177" fontId="14" fillId="0" borderId="0" xfId="65" applyNumberFormat="1" applyFont="1" applyBorder="1" applyAlignment="1">
      <alignment vertical="top"/>
    </xf>
    <xf numFmtId="49" fontId="14" fillId="0" borderId="10" xfId="54" applyFont="1" applyBorder="1" applyAlignment="1">
      <alignment vertical="top" wrapText="1"/>
      <protection/>
    </xf>
    <xf numFmtId="13" fontId="14" fillId="0" borderId="10" xfId="65" applyNumberFormat="1" applyFont="1" applyBorder="1" applyAlignment="1">
      <alignment horizontal="left" vertical="top"/>
    </xf>
    <xf numFmtId="49" fontId="14" fillId="0" borderId="13" xfId="54" applyFont="1" applyBorder="1" applyAlignment="1">
      <alignment vertical="top"/>
      <protection/>
    </xf>
    <xf numFmtId="49" fontId="14" fillId="0" borderId="14" xfId="54" applyFont="1" applyBorder="1" applyAlignment="1">
      <alignment vertical="top" wrapText="1"/>
      <protection/>
    </xf>
    <xf numFmtId="49" fontId="14" fillId="0" borderId="0" xfId="54" applyFont="1" applyBorder="1" applyAlignment="1">
      <alignment vertical="top"/>
      <protection/>
    </xf>
    <xf numFmtId="49" fontId="14" fillId="0" borderId="0" xfId="54" applyFont="1" applyBorder="1" applyAlignment="1">
      <alignment vertical="top" wrapText="1"/>
      <protection/>
    </xf>
    <xf numFmtId="49" fontId="14" fillId="0" borderId="0" xfId="58" applyFont="1" applyBorder="1" applyAlignment="1">
      <alignment vertical="top" wrapText="1"/>
      <protection/>
    </xf>
    <xf numFmtId="49" fontId="14" fillId="0" borderId="13" xfId="54" applyFont="1" applyBorder="1" applyAlignment="1">
      <alignment vertical="top" wrapText="1"/>
      <protection/>
    </xf>
    <xf numFmtId="13" fontId="14" fillId="0" borderId="15" xfId="65" applyNumberFormat="1" applyFont="1" applyBorder="1" applyAlignment="1">
      <alignment vertical="top"/>
    </xf>
    <xf numFmtId="170" fontId="7" fillId="0" borderId="11" xfId="65" applyFont="1" applyBorder="1" applyAlignment="1">
      <alignment/>
    </xf>
    <xf numFmtId="49" fontId="5" fillId="0" borderId="11" xfId="58" applyFont="1" applyBorder="1">
      <alignment/>
      <protection/>
    </xf>
    <xf numFmtId="177" fontId="4" fillId="0" borderId="11" xfId="65" applyNumberFormat="1" applyFont="1" applyBorder="1" applyAlignment="1">
      <alignment/>
    </xf>
    <xf numFmtId="49" fontId="14" fillId="0" borderId="12" xfId="54" applyFont="1" applyBorder="1" applyAlignment="1">
      <alignment vertical="top"/>
      <protection/>
    </xf>
    <xf numFmtId="49" fontId="14" fillId="0" borderId="12" xfId="54" applyFont="1" applyBorder="1" applyAlignment="1">
      <alignment vertical="top" wrapText="1"/>
      <protection/>
    </xf>
    <xf numFmtId="49" fontId="14" fillId="0" borderId="16" xfId="54" applyFont="1" applyBorder="1" applyAlignment="1">
      <alignment vertical="top" wrapText="1"/>
      <protection/>
    </xf>
    <xf numFmtId="49" fontId="5" fillId="0" borderId="0" xfId="58" applyFont="1" applyAlignment="1">
      <alignment horizontal="left"/>
      <protection/>
    </xf>
    <xf numFmtId="49" fontId="14" fillId="0" borderId="10" xfId="54" applyFont="1" applyFill="1" applyBorder="1" applyAlignment="1">
      <alignment vertical="top" wrapText="1"/>
      <protection/>
    </xf>
    <xf numFmtId="177" fontId="14" fillId="0" borderId="10" xfId="65" applyNumberFormat="1" applyFont="1" applyBorder="1" applyAlignment="1">
      <alignment horizontal="right" vertical="top" wrapText="1"/>
    </xf>
    <xf numFmtId="49" fontId="14" fillId="0" borderId="14" xfId="58" applyFont="1" applyBorder="1" applyAlignment="1">
      <alignment vertical="top"/>
      <protection/>
    </xf>
    <xf numFmtId="49" fontId="14" fillId="0" borderId="10" xfId="54" applyFont="1" applyBorder="1" applyAlignment="1">
      <alignment horizontal="left" vertical="top"/>
      <protection/>
    </xf>
    <xf numFmtId="177" fontId="14" fillId="0" borderId="13" xfId="65" applyNumberFormat="1" applyFont="1" applyBorder="1" applyAlignment="1">
      <alignment horizontal="right" vertical="top"/>
    </xf>
    <xf numFmtId="49" fontId="14" fillId="0" borderId="16" xfId="58" applyFont="1" applyBorder="1" applyAlignment="1">
      <alignment vertical="top"/>
      <protection/>
    </xf>
    <xf numFmtId="13" fontId="14" fillId="0" borderId="12" xfId="65" applyNumberFormat="1" applyFont="1" applyBorder="1" applyAlignment="1">
      <alignment horizontal="left" vertical="top"/>
    </xf>
    <xf numFmtId="49" fontId="14" fillId="0" borderId="12" xfId="58" applyFont="1" applyBorder="1" applyAlignment="1">
      <alignment horizontal="left" vertical="top" wrapText="1"/>
      <protection/>
    </xf>
    <xf numFmtId="49" fontId="14" fillId="0" borderId="12" xfId="58" applyFont="1" applyBorder="1" applyAlignment="1">
      <alignment horizontal="left" vertical="top"/>
      <protection/>
    </xf>
    <xf numFmtId="49" fontId="14" fillId="0" borderId="10" xfId="58" applyFont="1" applyBorder="1" applyAlignment="1">
      <alignment horizontal="left" vertical="top" wrapText="1"/>
      <protection/>
    </xf>
    <xf numFmtId="49" fontId="14" fillId="0" borderId="10" xfId="58" applyFont="1" applyBorder="1" applyAlignment="1">
      <alignment horizontal="left" vertical="top"/>
      <protection/>
    </xf>
    <xf numFmtId="177" fontId="14" fillId="0" borderId="10" xfId="65" applyNumberFormat="1" applyFont="1" applyBorder="1" applyAlignment="1">
      <alignment horizontal="left" vertical="top"/>
    </xf>
    <xf numFmtId="177" fontId="14" fillId="0" borderId="12" xfId="65" applyNumberFormat="1" applyFont="1" applyBorder="1" applyAlignment="1">
      <alignment horizontal="right" vertical="top"/>
    </xf>
    <xf numFmtId="177" fontId="14" fillId="0" borderId="16" xfId="65" applyNumberFormat="1" applyFont="1" applyBorder="1" applyAlignment="1">
      <alignment horizontal="right" vertical="top"/>
    </xf>
    <xf numFmtId="49" fontId="14" fillId="0" borderId="10" xfId="54" applyFont="1" applyBorder="1" applyAlignment="1">
      <alignment horizontal="left" vertical="top" wrapText="1"/>
      <protection/>
    </xf>
    <xf numFmtId="49" fontId="14" fillId="0" borderId="10" xfId="54" applyFont="1" applyFill="1" applyBorder="1" applyAlignment="1">
      <alignment horizontal="left" vertical="top" wrapText="1"/>
      <protection/>
    </xf>
    <xf numFmtId="177" fontId="14" fillId="0" borderId="0" xfId="65" applyNumberFormat="1" applyFont="1" applyBorder="1" applyAlignment="1">
      <alignment horizontal="right" vertical="top"/>
    </xf>
    <xf numFmtId="49" fontId="5" fillId="0" borderId="0" xfId="58" applyFont="1" applyAlignment="1">
      <alignment horizontal="left" vertical="top"/>
      <protection/>
    </xf>
    <xf numFmtId="177" fontId="4" fillId="0" borderId="0" xfId="65" applyNumberFormat="1" applyFont="1" applyBorder="1" applyAlignment="1">
      <alignment horizontal="right" vertical="top"/>
    </xf>
    <xf numFmtId="49" fontId="6" fillId="0" borderId="0" xfId="58" applyFont="1" applyAlignment="1">
      <alignment horizontal="left" vertical="top"/>
      <protection/>
    </xf>
    <xf numFmtId="177" fontId="4" fillId="0" borderId="0" xfId="65" applyNumberFormat="1" applyFont="1" applyBorder="1" applyAlignment="1">
      <alignment horizontal="left" vertical="top"/>
    </xf>
    <xf numFmtId="13" fontId="14" fillId="0" borderId="0" xfId="65" applyNumberFormat="1" applyFont="1" applyBorder="1" applyAlignment="1">
      <alignment horizontal="left" vertical="top"/>
    </xf>
    <xf numFmtId="177" fontId="14" fillId="0" borderId="0" xfId="65" applyNumberFormat="1" applyFont="1" applyBorder="1" applyAlignment="1">
      <alignment horizontal="left" vertical="top"/>
    </xf>
    <xf numFmtId="49" fontId="4" fillId="0" borderId="0" xfId="58" applyFont="1" applyBorder="1" applyAlignment="1">
      <alignment horizontal="left" vertical="top" wrapText="1"/>
      <protection/>
    </xf>
    <xf numFmtId="49" fontId="14" fillId="0" borderId="0" xfId="58" applyFont="1" applyBorder="1" applyAlignment="1">
      <alignment horizontal="left" vertical="top" wrapText="1"/>
      <protection/>
    </xf>
    <xf numFmtId="49" fontId="14" fillId="0" borderId="10" xfId="58" applyFont="1" applyFill="1" applyBorder="1" applyAlignment="1">
      <alignment vertical="top" wrapText="1"/>
      <protection/>
    </xf>
    <xf numFmtId="49" fontId="14" fillId="0" borderId="0" xfId="58" applyFont="1" applyBorder="1" applyAlignment="1">
      <alignment horizontal="left" vertical="top"/>
      <protection/>
    </xf>
    <xf numFmtId="170" fontId="8" fillId="34" borderId="17" xfId="65" applyFont="1" applyFill="1" applyBorder="1" applyAlignment="1">
      <alignment horizontal="left" vertical="top"/>
    </xf>
    <xf numFmtId="170" fontId="8" fillId="34" borderId="17" xfId="65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9" fontId="8" fillId="35" borderId="17" xfId="58" applyFont="1" applyFill="1" applyBorder="1" applyAlignment="1">
      <alignment horizontal="left" vertical="top" wrapText="1"/>
      <protection/>
    </xf>
    <xf numFmtId="49" fontId="14" fillId="0" borderId="0" xfId="54" applyFont="1" applyBorder="1" applyAlignment="1">
      <alignment horizontal="left" vertical="top" wrapText="1"/>
      <protection/>
    </xf>
    <xf numFmtId="167" fontId="14" fillId="0" borderId="10" xfId="65" applyNumberFormat="1" applyFont="1" applyBorder="1" applyAlignment="1">
      <alignment horizontal="left" vertical="top"/>
    </xf>
    <xf numFmtId="49" fontId="14" fillId="33" borderId="10" xfId="58" applyFont="1" applyFill="1" applyBorder="1" applyAlignment="1">
      <alignment horizontal="left" vertical="top"/>
      <protection/>
    </xf>
    <xf numFmtId="49" fontId="14" fillId="33" borderId="10" xfId="58" applyFont="1" applyFill="1" applyBorder="1" applyAlignment="1">
      <alignment horizontal="left" vertical="top" wrapText="1"/>
      <protection/>
    </xf>
    <xf numFmtId="49" fontId="14" fillId="33" borderId="10" xfId="58" applyFont="1" applyFill="1" applyBorder="1" applyAlignment="1">
      <alignment vertical="top" wrapText="1"/>
      <protection/>
    </xf>
    <xf numFmtId="177" fontId="5" fillId="0" borderId="0" xfId="58" applyNumberFormat="1" applyFont="1" applyBorder="1" applyAlignment="1">
      <alignment/>
      <protection/>
    </xf>
    <xf numFmtId="13" fontId="14" fillId="0" borderId="10" xfId="65" applyNumberFormat="1" applyFont="1" applyFill="1" applyBorder="1" applyAlignment="1">
      <alignment vertical="top"/>
    </xf>
    <xf numFmtId="49" fontId="14" fillId="0" borderId="10" xfId="54" applyFont="1" applyFill="1" applyBorder="1" applyAlignment="1">
      <alignment horizontal="left" vertical="top"/>
      <protection/>
    </xf>
    <xf numFmtId="177" fontId="14" fillId="0" borderId="10" xfId="65" applyNumberFormat="1" applyFont="1" applyFill="1" applyBorder="1" applyAlignment="1">
      <alignment horizontal="right" vertical="top"/>
    </xf>
    <xf numFmtId="49" fontId="14" fillId="0" borderId="10" xfId="58" applyFont="1" applyFill="1" applyBorder="1" applyAlignment="1">
      <alignment vertical="top"/>
      <protection/>
    </xf>
    <xf numFmtId="49" fontId="5" fillId="0" borderId="0" xfId="58" applyFont="1" applyFill="1">
      <alignment/>
      <protection/>
    </xf>
    <xf numFmtId="177" fontId="14" fillId="0" borderId="0" xfId="58" applyNumberFormat="1" applyFont="1" applyBorder="1" applyAlignment="1">
      <alignment vertical="top"/>
      <protection/>
    </xf>
    <xf numFmtId="170" fontId="8" fillId="35" borderId="17" xfId="65" applyFont="1" applyFill="1" applyBorder="1" applyAlignment="1">
      <alignment horizontal="left"/>
    </xf>
    <xf numFmtId="49" fontId="14" fillId="0" borderId="12" xfId="54" applyFont="1" applyBorder="1" applyAlignment="1">
      <alignment horizontal="left" vertical="top"/>
      <protection/>
    </xf>
    <xf numFmtId="49" fontId="14" fillId="0" borderId="16" xfId="54" applyFont="1" applyBorder="1" applyAlignment="1">
      <alignment horizontal="left" vertical="top"/>
      <protection/>
    </xf>
    <xf numFmtId="49" fontId="6" fillId="0" borderId="0" xfId="58" applyFont="1" applyBorder="1" applyAlignment="1">
      <alignment vertical="top"/>
      <protection/>
    </xf>
    <xf numFmtId="49" fontId="6" fillId="0" borderId="0" xfId="58" applyFont="1" applyBorder="1" applyAlignment="1">
      <alignment vertical="top" wrapText="1"/>
      <protection/>
    </xf>
    <xf numFmtId="49" fontId="14" fillId="0" borderId="16" xfId="54" applyFont="1" applyBorder="1" applyAlignment="1">
      <alignment horizontal="left" vertical="top" wrapText="1"/>
      <protection/>
    </xf>
    <xf numFmtId="49" fontId="5" fillId="0" borderId="0" xfId="58" applyFont="1" applyAlignment="1">
      <alignment vertical="top"/>
      <protection/>
    </xf>
    <xf numFmtId="0" fontId="72" fillId="0" borderId="0" xfId="0" applyFont="1" applyAlignment="1">
      <alignment horizontal="left" vertical="top"/>
    </xf>
    <xf numFmtId="170" fontId="7" fillId="0" borderId="0" xfId="65" applyFont="1" applyBorder="1" applyAlignment="1">
      <alignment/>
    </xf>
    <xf numFmtId="170" fontId="10" fillId="0" borderId="0" xfId="65" applyFont="1" applyBorder="1" applyAlignment="1">
      <alignment vertical="top"/>
    </xf>
    <xf numFmtId="177" fontId="14" fillId="0" borderId="15" xfId="65" applyNumberFormat="1" applyFont="1" applyBorder="1" applyAlignment="1">
      <alignment horizontal="right" vertical="top"/>
    </xf>
    <xf numFmtId="49" fontId="14" fillId="0" borderId="15" xfId="54" applyFont="1" applyBorder="1" applyAlignment="1">
      <alignment vertical="top" wrapText="1"/>
      <protection/>
    </xf>
    <xf numFmtId="49" fontId="14" fillId="0" borderId="15" xfId="54" applyFont="1" applyBorder="1" applyAlignment="1">
      <alignment vertical="top"/>
      <protection/>
    </xf>
    <xf numFmtId="49" fontId="14" fillId="0" borderId="16" xfId="54" applyFont="1" applyBorder="1" applyAlignment="1">
      <alignment vertical="top"/>
      <protection/>
    </xf>
    <xf numFmtId="49" fontId="14" fillId="0" borderId="15" xfId="54" applyFont="1" applyBorder="1" applyAlignment="1">
      <alignment horizontal="left" vertical="top" wrapText="1"/>
      <protection/>
    </xf>
    <xf numFmtId="49" fontId="14" fillId="0" borderId="15" xfId="54" applyFont="1" applyBorder="1" applyAlignment="1">
      <alignment horizontal="left" vertical="top"/>
      <protection/>
    </xf>
    <xf numFmtId="13" fontId="17" fillId="0" borderId="11" xfId="65" applyNumberFormat="1" applyFont="1" applyBorder="1" applyAlignment="1">
      <alignment horizontal="left" vertical="top"/>
    </xf>
    <xf numFmtId="13" fontId="14" fillId="0" borderId="10" xfId="65" applyNumberFormat="1" applyFont="1" applyBorder="1" applyAlignment="1">
      <alignment horizontal="left" vertical="top" wrapText="1"/>
    </xf>
    <xf numFmtId="177" fontId="14" fillId="0" borderId="10" xfId="65" applyNumberFormat="1" applyFont="1" applyBorder="1" applyAlignment="1">
      <alignment horizontal="left" vertical="top" wrapText="1"/>
    </xf>
    <xf numFmtId="49" fontId="14" fillId="0" borderId="15" xfId="58" applyFont="1" applyBorder="1" applyAlignment="1">
      <alignment horizontal="left" vertical="top"/>
      <protection/>
    </xf>
    <xf numFmtId="49" fontId="20" fillId="0" borderId="10" xfId="58" applyFont="1" applyBorder="1" applyAlignment="1">
      <alignment horizontal="center" vertical="top"/>
      <protection/>
    </xf>
    <xf numFmtId="49" fontId="14" fillId="0" borderId="21" xfId="58" applyFont="1" applyBorder="1" applyAlignment="1">
      <alignment horizontal="left" vertical="top"/>
      <protection/>
    </xf>
    <xf numFmtId="49" fontId="14" fillId="0" borderId="21" xfId="58" applyFont="1" applyBorder="1" applyAlignment="1">
      <alignment horizontal="left" vertical="top" wrapText="1"/>
      <protection/>
    </xf>
    <xf numFmtId="177" fontId="14" fillId="0" borderId="21" xfId="65" applyNumberFormat="1" applyFont="1" applyBorder="1" applyAlignment="1">
      <alignment horizontal="right" vertical="top"/>
    </xf>
    <xf numFmtId="49" fontId="14" fillId="0" borderId="22" xfId="58" applyFont="1" applyBorder="1" applyAlignment="1">
      <alignment vertical="top"/>
      <protection/>
    </xf>
    <xf numFmtId="49" fontId="14" fillId="0" borderId="10" xfId="58" applyFont="1" applyFill="1" applyBorder="1" applyAlignment="1">
      <alignment horizontal="left" vertical="top"/>
      <protection/>
    </xf>
    <xf numFmtId="49" fontId="5" fillId="0" borderId="0" xfId="58" applyFont="1" applyAlignment="1">
      <alignment horizontal="center"/>
      <protection/>
    </xf>
    <xf numFmtId="13" fontId="24" fillId="0" borderId="11" xfId="65" applyNumberFormat="1" applyFont="1" applyBorder="1" applyAlignment="1">
      <alignment horizontal="left" vertical="top"/>
    </xf>
    <xf numFmtId="49" fontId="6" fillId="0" borderId="0" xfId="54" applyFont="1" applyBorder="1" applyAlignment="1">
      <alignment horizontal="center"/>
      <protection/>
    </xf>
    <xf numFmtId="49" fontId="11" fillId="0" borderId="0" xfId="55" applyFont="1" applyAlignment="1">
      <alignment horizontal="center" vertical="center" wrapText="1"/>
      <protection/>
    </xf>
    <xf numFmtId="49" fontId="5" fillId="0" borderId="0" xfId="58" applyFont="1" applyAlignment="1">
      <alignment horizontal="center" vertical="top"/>
      <protection/>
    </xf>
    <xf numFmtId="49" fontId="10" fillId="0" borderId="0" xfId="58" applyFont="1" applyBorder="1" applyAlignment="1">
      <alignment vertical="top"/>
      <protection/>
    </xf>
    <xf numFmtId="177" fontId="14" fillId="0" borderId="0" xfId="58" applyNumberFormat="1" applyFont="1" applyAlignment="1">
      <alignment horizontal="right" vertical="top"/>
      <protection/>
    </xf>
    <xf numFmtId="177" fontId="8" fillId="34" borderId="17" xfId="58" applyNumberFormat="1" applyFont="1" applyFill="1" applyBorder="1" applyAlignment="1">
      <alignment horizontal="right" vertical="top"/>
      <protection/>
    </xf>
    <xf numFmtId="177" fontId="14" fillId="0" borderId="0" xfId="58" applyNumberFormat="1" applyFont="1" applyBorder="1" applyAlignment="1">
      <alignment horizontal="right" vertical="top"/>
      <protection/>
    </xf>
    <xf numFmtId="177" fontId="14" fillId="0" borderId="0" xfId="54" applyNumberFormat="1" applyFont="1" applyBorder="1" applyAlignment="1">
      <alignment horizontal="right" vertical="top"/>
      <protection/>
    </xf>
    <xf numFmtId="177" fontId="14" fillId="0" borderId="0" xfId="58" applyNumberFormat="1" applyFont="1" applyBorder="1" applyAlignment="1">
      <alignment horizontal="right" vertical="top" wrapText="1"/>
      <protection/>
    </xf>
    <xf numFmtId="177" fontId="17" fillId="0" borderId="11" xfId="65" applyNumberFormat="1" applyFont="1" applyBorder="1" applyAlignment="1">
      <alignment horizontal="right" vertical="top"/>
    </xf>
    <xf numFmtId="177" fontId="6" fillId="0" borderId="0" xfId="54" applyNumberFormat="1" applyFont="1" applyBorder="1" applyAlignment="1">
      <alignment horizontal="right" vertical="top"/>
      <protection/>
    </xf>
    <xf numFmtId="177" fontId="11" fillId="0" borderId="0" xfId="55" applyNumberFormat="1" applyFont="1" applyAlignment="1">
      <alignment horizontal="right" vertical="top" wrapText="1"/>
      <protection/>
    </xf>
    <xf numFmtId="177" fontId="4" fillId="0" borderId="11" xfId="58" applyNumberFormat="1" applyFont="1" applyBorder="1" applyAlignment="1">
      <alignment horizontal="right" vertical="top"/>
      <protection/>
    </xf>
    <xf numFmtId="177" fontId="4" fillId="0" borderId="0" xfId="58" applyNumberFormat="1" applyFont="1" applyBorder="1" applyAlignment="1">
      <alignment horizontal="right" vertical="top"/>
      <protection/>
    </xf>
    <xf numFmtId="177" fontId="4" fillId="0" borderId="0" xfId="58" applyNumberFormat="1" applyFont="1" applyAlignment="1">
      <alignment horizontal="right" vertical="top"/>
      <protection/>
    </xf>
    <xf numFmtId="177" fontId="5" fillId="0" borderId="0" xfId="55" applyNumberFormat="1" applyFont="1" applyAlignment="1">
      <alignment horizontal="right" vertical="top"/>
      <protection/>
    </xf>
    <xf numFmtId="177" fontId="73" fillId="0" borderId="0" xfId="58" applyNumberFormat="1" applyFont="1" applyBorder="1" applyAlignment="1">
      <alignment horizontal="right" vertical="top"/>
      <protection/>
    </xf>
    <xf numFmtId="177" fontId="8" fillId="34" borderId="17" xfId="65" applyNumberFormat="1" applyFont="1" applyFill="1" applyBorder="1" applyAlignment="1">
      <alignment horizontal="right" vertical="top"/>
    </xf>
    <xf numFmtId="177" fontId="14" fillId="33" borderId="10" xfId="65" applyNumberFormat="1" applyFont="1" applyFill="1" applyBorder="1" applyAlignment="1">
      <alignment horizontal="right" vertical="top"/>
    </xf>
    <xf numFmtId="177" fontId="14" fillId="0" borderId="14" xfId="65" applyNumberFormat="1" applyFont="1" applyBorder="1" applyAlignment="1">
      <alignment horizontal="right" vertical="top"/>
    </xf>
    <xf numFmtId="177" fontId="14" fillId="0" borderId="10" xfId="65" applyNumberFormat="1" applyFont="1" applyFill="1" applyBorder="1" applyAlignment="1">
      <alignment horizontal="right" vertical="top" wrapText="1"/>
    </xf>
    <xf numFmtId="177" fontId="5" fillId="0" borderId="0" xfId="54" applyNumberFormat="1" applyFont="1" applyAlignment="1">
      <alignment horizontal="right" vertical="top"/>
      <protection/>
    </xf>
    <xf numFmtId="177" fontId="5" fillId="0" borderId="0" xfId="0" applyNumberFormat="1" applyFont="1" applyBorder="1" applyAlignment="1">
      <alignment horizontal="right" vertical="top"/>
    </xf>
    <xf numFmtId="177" fontId="5" fillId="0" borderId="0" xfId="54" applyNumberFormat="1" applyFont="1" applyBorder="1" applyAlignment="1">
      <alignment horizontal="right" vertical="top"/>
      <protection/>
    </xf>
    <xf numFmtId="177" fontId="5" fillId="0" borderId="0" xfId="58" applyNumberFormat="1" applyFont="1" applyAlignment="1">
      <alignment horizontal="right" vertical="top"/>
      <protection/>
    </xf>
    <xf numFmtId="177" fontId="5" fillId="0" borderId="11" xfId="58" applyNumberFormat="1" applyFont="1" applyBorder="1" applyAlignment="1">
      <alignment horizontal="right" vertical="top" wrapText="1"/>
      <protection/>
    </xf>
    <xf numFmtId="177" fontId="14" fillId="0" borderId="10" xfId="58" applyNumberFormat="1" applyFont="1" applyBorder="1" applyAlignment="1">
      <alignment horizontal="right" vertical="top"/>
      <protection/>
    </xf>
    <xf numFmtId="177" fontId="5" fillId="0" borderId="0" xfId="58" applyNumberFormat="1" applyFont="1" applyBorder="1" applyAlignment="1">
      <alignment horizontal="right" vertical="top"/>
      <protection/>
    </xf>
    <xf numFmtId="177" fontId="4" fillId="0" borderId="0" xfId="65" applyNumberFormat="1" applyFont="1" applyAlignment="1">
      <alignment horizontal="right" vertical="top"/>
    </xf>
    <xf numFmtId="177" fontId="11" fillId="0" borderId="0" xfId="65" applyNumberFormat="1" applyFont="1" applyBorder="1" applyAlignment="1">
      <alignment horizontal="right" vertical="top"/>
    </xf>
    <xf numFmtId="177" fontId="70" fillId="0" borderId="0" xfId="0" applyNumberFormat="1" applyFont="1" applyAlignment="1">
      <alignment horizontal="right" vertical="top"/>
    </xf>
    <xf numFmtId="1" fontId="14" fillId="0" borderId="0" xfId="58" applyNumberFormat="1" applyFont="1" applyAlignment="1">
      <alignment horizontal="right" vertical="top"/>
      <protection/>
    </xf>
    <xf numFmtId="1" fontId="8" fillId="34" borderId="17" xfId="58" applyNumberFormat="1" applyFont="1" applyFill="1" applyBorder="1" applyAlignment="1">
      <alignment horizontal="right" vertical="top"/>
      <protection/>
    </xf>
    <xf numFmtId="1" fontId="14" fillId="0" borderId="10" xfId="65" applyNumberFormat="1" applyFont="1" applyBorder="1" applyAlignment="1">
      <alignment horizontal="right" vertical="top"/>
    </xf>
    <xf numFmtId="1" fontId="14" fillId="0" borderId="10" xfId="58" applyNumberFormat="1" applyFont="1" applyBorder="1" applyAlignment="1">
      <alignment horizontal="right" vertical="top"/>
      <protection/>
    </xf>
    <xf numFmtId="1" fontId="14" fillId="33" borderId="10" xfId="58" applyNumberFormat="1" applyFont="1" applyFill="1" applyBorder="1" applyAlignment="1">
      <alignment horizontal="right" vertical="top"/>
      <protection/>
    </xf>
    <xf numFmtId="1" fontId="14" fillId="0" borderId="14" xfId="58" applyNumberFormat="1" applyFont="1" applyBorder="1" applyAlignment="1">
      <alignment horizontal="right" vertical="top"/>
      <protection/>
    </xf>
    <xf numFmtId="1" fontId="14" fillId="0" borderId="10" xfId="58" applyNumberFormat="1" applyFont="1" applyBorder="1" applyAlignment="1">
      <alignment horizontal="right" vertical="top" wrapText="1"/>
      <protection/>
    </xf>
    <xf numFmtId="1" fontId="14" fillId="0" borderId="12" xfId="58" applyNumberFormat="1" applyFont="1" applyBorder="1" applyAlignment="1">
      <alignment horizontal="right" vertical="top" wrapText="1"/>
      <protection/>
    </xf>
    <xf numFmtId="1" fontId="14" fillId="0" borderId="10" xfId="54" applyNumberFormat="1" applyFont="1" applyBorder="1" applyAlignment="1">
      <alignment horizontal="right" vertical="top"/>
      <protection/>
    </xf>
    <xf numFmtId="1" fontId="14" fillId="0" borderId="12" xfId="54" applyNumberFormat="1" applyFont="1" applyBorder="1" applyAlignment="1">
      <alignment horizontal="right" vertical="top"/>
      <protection/>
    </xf>
    <xf numFmtId="1" fontId="14" fillId="0" borderId="16" xfId="54" applyNumberFormat="1" applyFont="1" applyBorder="1" applyAlignment="1">
      <alignment horizontal="right" vertical="top"/>
      <protection/>
    </xf>
    <xf numFmtId="1" fontId="14" fillId="0" borderId="0" xfId="58" applyNumberFormat="1" applyFont="1" applyBorder="1" applyAlignment="1">
      <alignment horizontal="right" vertical="top"/>
      <protection/>
    </xf>
    <xf numFmtId="1" fontId="14" fillId="0" borderId="23" xfId="58" applyNumberFormat="1" applyFont="1" applyBorder="1" applyAlignment="1">
      <alignment horizontal="right" vertical="top"/>
      <protection/>
    </xf>
    <xf numFmtId="1" fontId="14" fillId="0" borderId="10" xfId="58" applyNumberFormat="1" applyFont="1" applyFill="1" applyBorder="1" applyAlignment="1">
      <alignment horizontal="right" vertical="top"/>
      <protection/>
    </xf>
    <xf numFmtId="1" fontId="14" fillId="0" borderId="12" xfId="58" applyNumberFormat="1" applyFont="1" applyBorder="1" applyAlignment="1">
      <alignment horizontal="right" vertical="top"/>
      <protection/>
    </xf>
    <xf numFmtId="1" fontId="14" fillId="0" borderId="21" xfId="58" applyNumberFormat="1" applyFont="1" applyBorder="1" applyAlignment="1">
      <alignment horizontal="right" vertical="top"/>
      <protection/>
    </xf>
    <xf numFmtId="1" fontId="14" fillId="0" borderId="16" xfId="58" applyNumberFormat="1" applyFont="1" applyBorder="1" applyAlignment="1">
      <alignment horizontal="right" vertical="top"/>
      <protection/>
    </xf>
    <xf numFmtId="1" fontId="14" fillId="0" borderId="15" xfId="54" applyNumberFormat="1" applyFont="1" applyBorder="1" applyAlignment="1">
      <alignment horizontal="right" vertical="top"/>
      <protection/>
    </xf>
    <xf numFmtId="1" fontId="14" fillId="0" borderId="16" xfId="58" applyNumberFormat="1" applyFont="1" applyBorder="1" applyAlignment="1">
      <alignment horizontal="right" vertical="top" wrapText="1"/>
      <protection/>
    </xf>
    <xf numFmtId="1" fontId="14" fillId="0" borderId="11" xfId="58" applyNumberFormat="1" applyFont="1" applyBorder="1" applyAlignment="1">
      <alignment horizontal="right" vertical="top"/>
      <protection/>
    </xf>
    <xf numFmtId="1" fontId="18" fillId="0" borderId="10" xfId="58" applyNumberFormat="1" applyFont="1" applyBorder="1" applyAlignment="1">
      <alignment horizontal="right" vertical="top"/>
      <protection/>
    </xf>
    <xf numFmtId="1" fontId="14" fillId="0" borderId="15" xfId="58" applyNumberFormat="1" applyFont="1" applyBorder="1" applyAlignment="1">
      <alignment horizontal="right" vertical="top"/>
      <protection/>
    </xf>
    <xf numFmtId="1" fontId="5" fillId="0" borderId="15" xfId="58" applyNumberFormat="1" applyFont="1" applyBorder="1" applyAlignment="1">
      <alignment horizontal="right" vertical="top"/>
      <protection/>
    </xf>
    <xf numFmtId="1" fontId="17" fillId="0" borderId="11" xfId="65" applyNumberFormat="1" applyFont="1" applyBorder="1" applyAlignment="1">
      <alignment horizontal="right" vertical="top"/>
    </xf>
    <xf numFmtId="1" fontId="5" fillId="0" borderId="16" xfId="58" applyNumberFormat="1" applyFont="1" applyBorder="1" applyAlignment="1">
      <alignment horizontal="right" vertical="top"/>
      <protection/>
    </xf>
    <xf numFmtId="1" fontId="5" fillId="0" borderId="22" xfId="58" applyNumberFormat="1" applyFont="1" applyBorder="1" applyAlignment="1">
      <alignment horizontal="right" vertical="top"/>
      <protection/>
    </xf>
    <xf numFmtId="1" fontId="14" fillId="0" borderId="0" xfId="58" applyNumberFormat="1" applyFont="1" applyAlignment="1">
      <alignment horizontal="right" vertical="top" wrapText="1"/>
      <protection/>
    </xf>
    <xf numFmtId="1" fontId="14" fillId="0" borderId="0" xfId="65" applyNumberFormat="1" applyFont="1" applyBorder="1" applyAlignment="1">
      <alignment horizontal="right" vertical="top"/>
    </xf>
    <xf numFmtId="1" fontId="14" fillId="0" borderId="0" xfId="65" applyNumberFormat="1" applyFont="1" applyAlignment="1">
      <alignment horizontal="right" vertical="top"/>
    </xf>
    <xf numFmtId="1" fontId="11" fillId="0" borderId="0" xfId="58" applyNumberFormat="1" applyFont="1" applyBorder="1" applyAlignment="1">
      <alignment horizontal="right" vertical="top"/>
      <protection/>
    </xf>
    <xf numFmtId="1" fontId="6" fillId="0" borderId="0" xfId="54" applyNumberFormat="1" applyFont="1" applyBorder="1" applyAlignment="1">
      <alignment horizontal="right" vertical="top"/>
      <protection/>
    </xf>
    <xf numFmtId="1" fontId="14" fillId="0" borderId="0" xfId="58" applyNumberFormat="1" applyFont="1" applyFill="1" applyAlignment="1">
      <alignment horizontal="right" vertical="top"/>
      <protection/>
    </xf>
    <xf numFmtId="1" fontId="11" fillId="0" borderId="0" xfId="55" applyNumberFormat="1" applyFont="1" applyAlignment="1">
      <alignment horizontal="right" vertical="top" wrapText="1"/>
      <protection/>
    </xf>
    <xf numFmtId="1" fontId="14" fillId="0" borderId="0" xfId="55" applyNumberFormat="1" applyFont="1" applyAlignment="1">
      <alignment horizontal="right" vertical="top"/>
      <protection/>
    </xf>
    <xf numFmtId="13" fontId="10" fillId="0" borderId="0" xfId="65" applyNumberFormat="1" applyFont="1" applyFill="1" applyBorder="1" applyAlignment="1">
      <alignment horizontal="left" vertical="top"/>
    </xf>
    <xf numFmtId="49" fontId="14" fillId="0" borderId="0" xfId="58" applyFont="1" applyFill="1" applyBorder="1" applyAlignment="1">
      <alignment horizontal="left" vertical="top"/>
      <protection/>
    </xf>
    <xf numFmtId="49" fontId="14" fillId="0" borderId="0" xfId="58" applyFont="1" applyFill="1" applyBorder="1" applyAlignment="1">
      <alignment horizontal="center" vertical="center" wrapText="1"/>
      <protection/>
    </xf>
    <xf numFmtId="1" fontId="14" fillId="0" borderId="0" xfId="58" applyNumberFormat="1" applyFont="1" applyFill="1" applyBorder="1" applyAlignment="1">
      <alignment horizontal="right" vertical="top"/>
      <protection/>
    </xf>
    <xf numFmtId="49" fontId="14" fillId="0" borderId="0" xfId="58" applyFont="1" applyFill="1">
      <alignment/>
      <protection/>
    </xf>
    <xf numFmtId="13" fontId="10" fillId="36" borderId="22" xfId="65" applyNumberFormat="1" applyFont="1" applyFill="1" applyBorder="1" applyAlignment="1">
      <alignment horizontal="left" vertical="top"/>
    </xf>
    <xf numFmtId="49" fontId="14" fillId="36" borderId="24" xfId="58" applyFont="1" applyFill="1" applyBorder="1" applyAlignment="1">
      <alignment horizontal="left" vertical="top"/>
      <protection/>
    </xf>
    <xf numFmtId="49" fontId="14" fillId="36" borderId="24" xfId="58" applyFont="1" applyFill="1" applyBorder="1" applyAlignment="1">
      <alignment horizontal="center" vertical="center" wrapText="1"/>
      <protection/>
    </xf>
    <xf numFmtId="1" fontId="14" fillId="36" borderId="24" xfId="58" applyNumberFormat="1" applyFont="1" applyFill="1" applyBorder="1" applyAlignment="1">
      <alignment horizontal="right" vertical="top"/>
      <protection/>
    </xf>
    <xf numFmtId="177" fontId="14" fillId="36" borderId="24" xfId="65" applyNumberFormat="1" applyFont="1" applyFill="1" applyBorder="1" applyAlignment="1">
      <alignment horizontal="right" vertical="top"/>
    </xf>
    <xf numFmtId="177" fontId="14" fillId="0" borderId="0" xfId="65" applyNumberFormat="1" applyFont="1" applyFill="1" applyBorder="1" applyAlignment="1">
      <alignment horizontal="right" vertical="top"/>
    </xf>
    <xf numFmtId="13" fontId="14" fillId="0" borderId="13" xfId="65" applyNumberFormat="1" applyFont="1" applyBorder="1" applyAlignment="1">
      <alignment horizontal="left" vertical="top"/>
    </xf>
    <xf numFmtId="13" fontId="14" fillId="0" borderId="15" xfId="65" applyNumberFormat="1" applyFont="1" applyBorder="1" applyAlignment="1">
      <alignment horizontal="left" vertical="top"/>
    </xf>
    <xf numFmtId="49" fontId="14" fillId="0" borderId="15" xfId="58" applyFont="1" applyBorder="1" applyAlignment="1">
      <alignment horizontal="left" vertical="top" wrapText="1"/>
      <protection/>
    </xf>
    <xf numFmtId="1" fontId="14" fillId="0" borderId="15" xfId="58" applyNumberFormat="1" applyFont="1" applyBorder="1" applyAlignment="1">
      <alignment horizontal="right" vertical="top" wrapText="1"/>
      <protection/>
    </xf>
    <xf numFmtId="49" fontId="5" fillId="0" borderId="11" xfId="58" applyFont="1" applyBorder="1" applyAlignment="1">
      <alignment wrapText="1"/>
      <protection/>
    </xf>
    <xf numFmtId="170" fontId="6" fillId="0" borderId="11" xfId="65" applyFont="1" applyBorder="1" applyAlignment="1">
      <alignment vertical="top"/>
    </xf>
    <xf numFmtId="49" fontId="14" fillId="0" borderId="15" xfId="58" applyFont="1" applyBorder="1" applyAlignment="1">
      <alignment vertical="top" wrapText="1"/>
      <protection/>
    </xf>
    <xf numFmtId="1" fontId="14" fillId="0" borderId="24" xfId="58" applyNumberFormat="1" applyFont="1" applyBorder="1" applyAlignment="1">
      <alignment horizontal="right" vertical="top"/>
      <protection/>
    </xf>
    <xf numFmtId="177" fontId="10" fillId="0" borderId="0" xfId="58" applyNumberFormat="1" applyFont="1" applyAlignment="1">
      <alignment horizontal="right" vertical="top"/>
      <protection/>
    </xf>
    <xf numFmtId="177" fontId="10" fillId="0" borderId="10" xfId="65" applyNumberFormat="1" applyFont="1" applyBorder="1" applyAlignment="1">
      <alignment horizontal="right" vertical="top"/>
    </xf>
    <xf numFmtId="177" fontId="10" fillId="0" borderId="0" xfId="58" applyNumberFormat="1" applyFont="1" applyBorder="1" applyAlignment="1">
      <alignment horizontal="right" vertical="top"/>
      <protection/>
    </xf>
    <xf numFmtId="177" fontId="10" fillId="0" borderId="0" xfId="65" applyNumberFormat="1" applyFont="1" applyBorder="1" applyAlignment="1">
      <alignment horizontal="right" vertical="top"/>
    </xf>
    <xf numFmtId="177" fontId="10" fillId="36" borderId="16" xfId="58" applyNumberFormat="1" applyFont="1" applyFill="1" applyBorder="1" applyAlignment="1">
      <alignment horizontal="right" vertical="top"/>
      <protection/>
    </xf>
    <xf numFmtId="177" fontId="10" fillId="0" borderId="15" xfId="54" applyNumberFormat="1" applyFont="1" applyBorder="1" applyAlignment="1">
      <alignment horizontal="right" vertical="top"/>
      <protection/>
    </xf>
    <xf numFmtId="177" fontId="10" fillId="0" borderId="0" xfId="58" applyNumberFormat="1" applyFont="1" applyFill="1" applyBorder="1" applyAlignment="1">
      <alignment horizontal="right" vertical="top"/>
      <protection/>
    </xf>
    <xf numFmtId="177" fontId="10" fillId="0" borderId="15" xfId="65" applyNumberFormat="1" applyFont="1" applyBorder="1" applyAlignment="1">
      <alignment horizontal="right" vertical="top"/>
    </xf>
    <xf numFmtId="177" fontId="10" fillId="0" borderId="15" xfId="58" applyNumberFormat="1" applyFont="1" applyBorder="1" applyAlignment="1">
      <alignment horizontal="right" vertical="top"/>
      <protection/>
    </xf>
    <xf numFmtId="177" fontId="24" fillId="0" borderId="11" xfId="65" applyNumberFormat="1" applyFont="1" applyBorder="1" applyAlignment="1">
      <alignment horizontal="right" vertical="top"/>
    </xf>
    <xf numFmtId="177" fontId="10" fillId="0" borderId="24" xfId="65" applyNumberFormat="1" applyFont="1" applyBorder="1" applyAlignment="1">
      <alignment horizontal="right" vertical="top"/>
    </xf>
    <xf numFmtId="177" fontId="10" fillId="0" borderId="0" xfId="58" applyNumberFormat="1" applyFont="1" applyAlignment="1">
      <alignment horizontal="right" vertical="top" wrapText="1"/>
      <protection/>
    </xf>
    <xf numFmtId="177" fontId="10" fillId="0" borderId="0" xfId="65" applyNumberFormat="1" applyFont="1" applyAlignment="1">
      <alignment horizontal="right" vertical="top"/>
    </xf>
    <xf numFmtId="177" fontId="6" fillId="0" borderId="0" xfId="58" applyNumberFormat="1" applyFont="1" applyBorder="1" applyAlignment="1">
      <alignment horizontal="right" vertical="top"/>
      <protection/>
    </xf>
    <xf numFmtId="177" fontId="6" fillId="0" borderId="0" xfId="55" applyNumberFormat="1" applyFont="1" applyAlignment="1">
      <alignment horizontal="right" vertical="top" wrapText="1"/>
      <protection/>
    </xf>
    <xf numFmtId="177" fontId="10" fillId="0" borderId="0" xfId="55" applyNumberFormat="1" applyFont="1" applyAlignment="1">
      <alignment horizontal="right" vertical="top"/>
      <protection/>
    </xf>
    <xf numFmtId="177" fontId="14" fillId="0" borderId="12" xfId="65" applyNumberFormat="1" applyFont="1" applyBorder="1" applyAlignment="1">
      <alignment horizontal="right" vertical="top" wrapText="1"/>
    </xf>
    <xf numFmtId="49" fontId="14" fillId="0" borderId="13" xfId="58" applyFont="1" applyBorder="1" applyAlignment="1">
      <alignment horizontal="left" vertical="top"/>
      <protection/>
    </xf>
    <xf numFmtId="49" fontId="14" fillId="0" borderId="13" xfId="58" applyFont="1" applyBorder="1" applyAlignment="1">
      <alignment horizontal="left" vertical="top" wrapText="1"/>
      <protection/>
    </xf>
    <xf numFmtId="1" fontId="14" fillId="0" borderId="13" xfId="58" applyNumberFormat="1" applyFont="1" applyBorder="1" applyAlignment="1">
      <alignment horizontal="right" vertical="top"/>
      <protection/>
    </xf>
    <xf numFmtId="170" fontId="7" fillId="0" borderId="0" xfId="65" applyFont="1" applyBorder="1" applyAlignment="1">
      <alignment horizontal="center"/>
    </xf>
    <xf numFmtId="1" fontId="7" fillId="0" borderId="0" xfId="54" applyNumberFormat="1" applyFont="1" applyAlignment="1">
      <alignment horizontal="center"/>
      <protection/>
    </xf>
    <xf numFmtId="13" fontId="7" fillId="0" borderId="0" xfId="65" applyNumberFormat="1" applyFont="1" applyBorder="1" applyAlignment="1">
      <alignment horizontal="center"/>
    </xf>
    <xf numFmtId="49" fontId="24" fillId="0" borderId="11" xfId="54" applyFont="1" applyBorder="1" applyAlignment="1">
      <alignment horizontal="left" vertical="top"/>
      <protection/>
    </xf>
    <xf numFmtId="49" fontId="17" fillId="0" borderId="11" xfId="54" applyFont="1" applyBorder="1" applyAlignment="1">
      <alignment horizontal="left" vertical="top"/>
      <protection/>
    </xf>
    <xf numFmtId="13" fontId="7" fillId="0" borderId="11" xfId="65" applyNumberFormat="1" applyFont="1" applyBorder="1" applyAlignment="1">
      <alignment horizontal="center" vertical="top" wrapText="1"/>
    </xf>
    <xf numFmtId="13" fontId="17" fillId="0" borderId="11" xfId="65" applyNumberFormat="1" applyFont="1" applyBorder="1" applyAlignment="1">
      <alignment horizontal="center" vertical="top"/>
    </xf>
    <xf numFmtId="170" fontId="7" fillId="0" borderId="0" xfId="65" applyFont="1" applyAlignment="1">
      <alignment horizontal="center"/>
    </xf>
    <xf numFmtId="13" fontId="24" fillId="0" borderId="0" xfId="65" applyNumberFormat="1" applyFont="1" applyBorder="1" applyAlignment="1">
      <alignment horizontal="left" vertical="top"/>
    </xf>
    <xf numFmtId="13" fontId="14" fillId="0" borderId="0" xfId="65" applyNumberFormat="1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 wrapText="1"/>
    </xf>
    <xf numFmtId="0" fontId="72" fillId="0" borderId="25" xfId="0" applyFont="1" applyBorder="1" applyAlignment="1">
      <alignment horizontal="left" vertical="top"/>
    </xf>
    <xf numFmtId="49" fontId="7" fillId="0" borderId="0" xfId="58" applyFont="1" applyBorder="1" applyAlignment="1">
      <alignment horizontal="center" wrapText="1"/>
      <protection/>
    </xf>
    <xf numFmtId="49" fontId="7" fillId="0" borderId="0" xfId="58" applyFont="1" applyBorder="1" applyAlignment="1">
      <alignment horizontal="center" vertical="top" wrapText="1"/>
      <protection/>
    </xf>
    <xf numFmtId="13" fontId="26" fillId="0" borderId="0" xfId="65" applyNumberFormat="1" applyFont="1" applyBorder="1" applyAlignment="1">
      <alignment horizontal="left" vertical="top" wrapText="1"/>
    </xf>
    <xf numFmtId="13" fontId="25" fillId="0" borderId="0" xfId="65" applyNumberFormat="1" applyFont="1" applyBorder="1" applyAlignment="1">
      <alignment horizontal="left" vertical="top"/>
    </xf>
    <xf numFmtId="13" fontId="24" fillId="0" borderId="0" xfId="65" applyNumberFormat="1" applyFont="1" applyBorder="1" applyAlignment="1">
      <alignment horizontal="left" vertical="top" wrapText="1"/>
    </xf>
    <xf numFmtId="49" fontId="9" fillId="0" borderId="15" xfId="57" applyNumberFormat="1" applyFont="1" applyBorder="1" applyAlignment="1">
      <alignment horizontal="left" vertical="top" wrapText="1"/>
      <protection/>
    </xf>
    <xf numFmtId="177" fontId="10" fillId="0" borderId="11" xfId="65" applyNumberFormat="1" applyFont="1" applyBorder="1" applyAlignment="1">
      <alignment horizontal="right" vertical="top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b-zak³-1997" xfId="54"/>
    <cellStyle name="Standard_ds-1997" xfId="55"/>
    <cellStyle name="Standard_Mappe1" xfId="56"/>
    <cellStyle name="Standard_srje-a-1997" xfId="57"/>
    <cellStyle name="Standard_zak³-a-199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ährung_Mappe1" xfId="67"/>
    <cellStyle name="Warnender Text" xfId="68"/>
    <cellStyle name="Zelle überprüfe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310</xdr:row>
      <xdr:rowOff>38100</xdr:rowOff>
    </xdr:from>
    <xdr:to>
      <xdr:col>2</xdr:col>
      <xdr:colOff>2667000</xdr:colOff>
      <xdr:row>312</xdr:row>
      <xdr:rowOff>114300</xdr:rowOff>
    </xdr:to>
    <xdr:sp>
      <xdr:nvSpPr>
        <xdr:cNvPr id="1" name="Text 6"/>
        <xdr:cNvSpPr txBox="1">
          <a:spLocks noChangeArrowheads="1"/>
        </xdr:cNvSpPr>
      </xdr:nvSpPr>
      <xdr:spPr>
        <a:xfrm flipV="1">
          <a:off x="1695450" y="95973900"/>
          <a:ext cx="2667000" cy="4572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Termin: 11. meje / Mai 2018</a:t>
          </a:r>
        </a:p>
      </xdr:txBody>
    </xdr:sp>
    <xdr:clientData/>
  </xdr:twoCellAnchor>
  <xdr:twoCellAnchor>
    <xdr:from>
      <xdr:col>1</xdr:col>
      <xdr:colOff>19050</xdr:colOff>
      <xdr:row>299</xdr:row>
      <xdr:rowOff>19050</xdr:rowOff>
    </xdr:from>
    <xdr:to>
      <xdr:col>3</xdr:col>
      <xdr:colOff>342900</xdr:colOff>
      <xdr:row>302</xdr:row>
      <xdr:rowOff>152400</xdr:rowOff>
    </xdr:to>
    <xdr:sp>
      <xdr:nvSpPr>
        <xdr:cNvPr id="2" name="Text 6"/>
        <xdr:cNvSpPr txBox="1">
          <a:spLocks noChangeArrowheads="1"/>
        </xdr:cNvSpPr>
      </xdr:nvSpPr>
      <xdr:spPr>
        <a:xfrm>
          <a:off x="942975" y="93821250"/>
          <a:ext cx="4048125" cy="7048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Załožba za serbski lud / Stiftung für das sorbische Volk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Póstowe naměsto 2 / Postplatz 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02625 Budyšin / Bautzen</a:t>
          </a:r>
        </a:p>
      </xdr:txBody>
    </xdr:sp>
    <xdr:clientData/>
  </xdr:twoCellAnchor>
  <xdr:twoCellAnchor>
    <xdr:from>
      <xdr:col>0</xdr:col>
      <xdr:colOff>142875</xdr:colOff>
      <xdr:row>275</xdr:row>
      <xdr:rowOff>152400</xdr:rowOff>
    </xdr:from>
    <xdr:to>
      <xdr:col>4</xdr:col>
      <xdr:colOff>0</xdr:colOff>
      <xdr:row>279</xdr:row>
      <xdr:rowOff>161925</xdr:rowOff>
    </xdr:to>
    <xdr:sp>
      <xdr:nvSpPr>
        <xdr:cNvPr id="3" name="Text 2"/>
        <xdr:cNvSpPr txBox="1">
          <a:spLocks noChangeArrowheads="1"/>
        </xdr:cNvSpPr>
      </xdr:nvSpPr>
      <xdr:spPr>
        <a:xfrm flipV="1">
          <a:off x="142875" y="89373075"/>
          <a:ext cx="52482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Chcemy Was na to skedźbnić, zo namakaće skazanske lisćiny a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 za próstwu wo přizwolenje srědkow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Załožby za serbski lud k financowanju serbskich wučbnicow a wučbnych materialijow pod 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www.stiftung.sorben.com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(spěchowanje - projektowe spěchowanje - spěchowanje wučbnicow)</a:t>
          </a:r>
        </a:p>
      </xdr:txBody>
    </xdr:sp>
    <xdr:clientData/>
  </xdr:twoCellAnchor>
  <xdr:twoCellAnchor>
    <xdr:from>
      <xdr:col>0</xdr:col>
      <xdr:colOff>152400</xdr:colOff>
      <xdr:row>287</xdr:row>
      <xdr:rowOff>57150</xdr:rowOff>
    </xdr:from>
    <xdr:to>
      <xdr:col>3</xdr:col>
      <xdr:colOff>619125</xdr:colOff>
      <xdr:row>292</xdr:row>
      <xdr:rowOff>85725</xdr:rowOff>
    </xdr:to>
    <xdr:sp>
      <xdr:nvSpPr>
        <xdr:cNvPr id="4" name="Text 2"/>
        <xdr:cNvSpPr txBox="1">
          <a:spLocks noChangeArrowheads="1"/>
        </xdr:cNvSpPr>
      </xdr:nvSpPr>
      <xdr:spPr>
        <a:xfrm>
          <a:off x="152400" y="91573350"/>
          <a:ext cx="51149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Wir möchten Sie darauf hinweisen, dass alle Bestelllisten einschl.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Anträge auf Gewährung einer Zuwendung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zur Finanzierung von sorbischsprachigen Schulbüchern und Unterrichtsmaterialien durch die Stiftung für das sorbische Volk unter 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www.stiftung.sorben.com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zu finden sind.                                                                             (Förderung - Projektförderung - Förderung von Lehrbüchern)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14</xdr:row>
      <xdr:rowOff>57150</xdr:rowOff>
    </xdr:from>
    <xdr:ext cx="209550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895475" y="4324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LausitzSansSerif"/>
              <a:ea typeface="LausitzSansSerif"/>
              <a:cs typeface="LausitzSans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view="pageLayout" zoomScale="150" zoomScaleSheetLayoutView="75" zoomScalePageLayoutView="150" workbookViewId="0" topLeftCell="A18">
      <selection activeCell="E20" sqref="E20:E26"/>
    </sheetView>
  </sheetViews>
  <sheetFormatPr defaultColWidth="11.00390625" defaultRowHeight="12.75"/>
  <cols>
    <col min="1" max="1" width="12.125" style="7" customWidth="1"/>
    <col min="2" max="2" width="10.125" style="3" customWidth="1"/>
    <col min="3" max="3" width="38.75390625" style="7" customWidth="1"/>
    <col min="4" max="4" width="9.75390625" style="199" customWidth="1"/>
    <col min="5" max="5" width="9.25390625" style="216" customWidth="1"/>
    <col min="6" max="6" width="11.125" style="269" customWidth="1"/>
    <col min="7" max="16384" width="11.375" style="5" customWidth="1"/>
  </cols>
  <sheetData>
    <row r="1" spans="1:7" ht="21" customHeight="1">
      <c r="A1" s="6" t="s">
        <v>69</v>
      </c>
      <c r="C1" s="4"/>
      <c r="D1" s="198"/>
      <c r="G1" s="5" t="s">
        <v>376</v>
      </c>
    </row>
    <row r="2" spans="1:4" ht="21" customHeight="1">
      <c r="A2" s="6" t="s">
        <v>392</v>
      </c>
      <c r="C2" s="4"/>
      <c r="D2" s="201"/>
    </row>
    <row r="3" spans="1:4" ht="15" customHeight="1">
      <c r="A3" s="6"/>
      <c r="C3" s="4"/>
      <c r="D3" s="198"/>
    </row>
    <row r="4" spans="1:4" ht="15.75">
      <c r="A4" s="32" t="s">
        <v>184</v>
      </c>
      <c r="C4" s="4"/>
      <c r="D4" s="198"/>
    </row>
    <row r="5" spans="1:4" ht="15.75">
      <c r="A5" s="32" t="s">
        <v>25</v>
      </c>
      <c r="C5" s="4"/>
      <c r="D5" s="198"/>
    </row>
    <row r="6" spans="1:4" ht="15.75" customHeight="1">
      <c r="A6" s="6"/>
      <c r="C6" s="4"/>
      <c r="D6" s="198"/>
    </row>
    <row r="7" spans="1:6" s="8" customFormat="1" ht="21.75" customHeight="1">
      <c r="A7" s="134" t="s">
        <v>6</v>
      </c>
      <c r="B7" s="135" t="s">
        <v>183</v>
      </c>
      <c r="C7" s="144" t="s">
        <v>0</v>
      </c>
      <c r="D7" s="202" t="s">
        <v>5</v>
      </c>
      <c r="E7" s="217" t="s">
        <v>19</v>
      </c>
      <c r="F7" s="190" t="s">
        <v>20</v>
      </c>
    </row>
    <row r="8" spans="1:6" s="8" customFormat="1" ht="12.75" customHeight="1">
      <c r="A8" s="134" t="s">
        <v>21</v>
      </c>
      <c r="B8" s="157"/>
      <c r="C8" s="144" t="s">
        <v>22</v>
      </c>
      <c r="D8" s="202" t="s">
        <v>23</v>
      </c>
      <c r="E8" s="217" t="s">
        <v>24</v>
      </c>
      <c r="F8" s="190" t="s">
        <v>358</v>
      </c>
    </row>
    <row r="9" spans="1:4" ht="11.25" customHeight="1">
      <c r="A9" s="23"/>
      <c r="C9" s="4"/>
      <c r="D9" s="198"/>
    </row>
    <row r="10" spans="1:6" s="8" customFormat="1" ht="15" customHeight="1">
      <c r="A10" s="289" t="s">
        <v>26</v>
      </c>
      <c r="B10" s="289"/>
      <c r="C10" s="289"/>
      <c r="D10" s="289"/>
      <c r="E10" s="289"/>
      <c r="F10" s="289"/>
    </row>
    <row r="11" spans="1:6" s="8" customFormat="1" ht="18.75">
      <c r="A11" s="26" t="s">
        <v>27</v>
      </c>
      <c r="B11" s="24"/>
      <c r="C11" s="4"/>
      <c r="D11" s="198"/>
      <c r="E11" s="216"/>
      <c r="F11" s="269"/>
    </row>
    <row r="12" spans="1:6" ht="18.75" customHeight="1">
      <c r="A12" s="92" t="s">
        <v>393</v>
      </c>
      <c r="B12" s="146" t="s">
        <v>186</v>
      </c>
      <c r="C12" s="116" t="s">
        <v>1</v>
      </c>
      <c r="D12" s="89">
        <v>13.9</v>
      </c>
      <c r="E12" s="218"/>
      <c r="F12" s="270">
        <f>IF(E12="","",D12*E12)</f>
      </c>
    </row>
    <row r="13" spans="1:6" ht="33" customHeight="1">
      <c r="A13" s="92" t="s">
        <v>152</v>
      </c>
      <c r="B13" s="117" t="s">
        <v>187</v>
      </c>
      <c r="C13" s="116" t="s">
        <v>94</v>
      </c>
      <c r="D13" s="89">
        <v>6.5</v>
      </c>
      <c r="E13" s="219"/>
      <c r="F13" s="270">
        <f aca="true" t="shared" si="0" ref="F13:F42">IF(E13="","",D13*E13)</f>
      </c>
    </row>
    <row r="14" spans="1:6" ht="38.25" customHeight="1">
      <c r="A14" s="121" t="s">
        <v>119</v>
      </c>
      <c r="B14" s="117" t="s">
        <v>188</v>
      </c>
      <c r="C14" s="145" t="s">
        <v>95</v>
      </c>
      <c r="D14" s="89">
        <v>6.5</v>
      </c>
      <c r="E14" s="219"/>
      <c r="F14" s="270">
        <f t="shared" si="0"/>
      </c>
    </row>
    <row r="15" spans="1:6" ht="23.25" customHeight="1">
      <c r="A15" s="92" t="s">
        <v>359</v>
      </c>
      <c r="B15" s="117" t="s">
        <v>189</v>
      </c>
      <c r="C15" s="116" t="s">
        <v>84</v>
      </c>
      <c r="D15" s="89">
        <v>6.5</v>
      </c>
      <c r="E15" s="219"/>
      <c r="F15" s="270">
        <f t="shared" si="0"/>
      </c>
    </row>
    <row r="16" spans="1:6" ht="30">
      <c r="A16" s="92" t="s">
        <v>157</v>
      </c>
      <c r="B16" s="117" t="s">
        <v>190</v>
      </c>
      <c r="C16" s="116" t="s">
        <v>185</v>
      </c>
      <c r="D16" s="89">
        <v>6.5</v>
      </c>
      <c r="E16" s="219"/>
      <c r="F16" s="270">
        <f t="shared" si="0"/>
      </c>
    </row>
    <row r="17" spans="1:6" ht="20.25" customHeight="1">
      <c r="A17" s="92" t="s">
        <v>199</v>
      </c>
      <c r="B17" s="146" t="s">
        <v>191</v>
      </c>
      <c r="C17" s="116" t="s">
        <v>2</v>
      </c>
      <c r="D17" s="89">
        <v>9.9</v>
      </c>
      <c r="E17" s="218"/>
      <c r="F17" s="270">
        <f t="shared" si="0"/>
      </c>
    </row>
    <row r="18" spans="1:6" s="71" customFormat="1" ht="30">
      <c r="A18" s="147" t="s">
        <v>46</v>
      </c>
      <c r="B18" s="147" t="s">
        <v>192</v>
      </c>
      <c r="C18" s="148" t="s">
        <v>100</v>
      </c>
      <c r="D18" s="203">
        <v>3.9</v>
      </c>
      <c r="E18" s="220"/>
      <c r="F18" s="270">
        <f t="shared" si="0"/>
      </c>
    </row>
    <row r="19" spans="1:6" ht="30">
      <c r="A19" s="92" t="s">
        <v>82</v>
      </c>
      <c r="B19" s="117" t="s">
        <v>193</v>
      </c>
      <c r="C19" s="116" t="s">
        <v>101</v>
      </c>
      <c r="D19" s="89">
        <v>3.9</v>
      </c>
      <c r="E19" s="219"/>
      <c r="F19" s="270">
        <f t="shared" si="0"/>
      </c>
    </row>
    <row r="20" spans="1:6" ht="21" customHeight="1">
      <c r="A20" s="92" t="s">
        <v>200</v>
      </c>
      <c r="B20" s="146" t="s">
        <v>194</v>
      </c>
      <c r="C20" s="116" t="s">
        <v>7</v>
      </c>
      <c r="D20" s="89">
        <v>11</v>
      </c>
      <c r="E20" s="218"/>
      <c r="F20" s="270">
        <f t="shared" si="0"/>
      </c>
    </row>
    <row r="21" spans="1:6" s="71" customFormat="1" ht="34.5" customHeight="1">
      <c r="A21" s="70" t="s">
        <v>116</v>
      </c>
      <c r="B21" s="72" t="s">
        <v>195</v>
      </c>
      <c r="C21" s="149" t="s">
        <v>99</v>
      </c>
      <c r="D21" s="203">
        <v>4.9</v>
      </c>
      <c r="E21" s="220"/>
      <c r="F21" s="270">
        <f t="shared" si="0"/>
      </c>
    </row>
    <row r="22" spans="1:6" ht="32.25" customHeight="1">
      <c r="A22" s="57" t="s">
        <v>83</v>
      </c>
      <c r="B22" s="61" t="s">
        <v>196</v>
      </c>
      <c r="C22" s="58" t="s">
        <v>102</v>
      </c>
      <c r="D22" s="89">
        <v>4.9</v>
      </c>
      <c r="E22" s="219"/>
      <c r="F22" s="270">
        <f t="shared" si="0"/>
      </c>
    </row>
    <row r="23" spans="1:6" ht="30" customHeight="1">
      <c r="A23" s="93" t="s">
        <v>137</v>
      </c>
      <c r="B23" s="109" t="s">
        <v>197</v>
      </c>
      <c r="C23" s="94" t="s">
        <v>124</v>
      </c>
      <c r="D23" s="204">
        <v>9.9</v>
      </c>
      <c r="E23" s="221"/>
      <c r="F23" s="270">
        <f t="shared" si="0"/>
      </c>
    </row>
    <row r="24" spans="1:6" ht="23.25" customHeight="1">
      <c r="A24" s="93" t="s">
        <v>361</v>
      </c>
      <c r="B24" s="109" t="s">
        <v>198</v>
      </c>
      <c r="C24" s="98" t="s">
        <v>158</v>
      </c>
      <c r="D24" s="111">
        <v>1.95</v>
      </c>
      <c r="E24" s="221"/>
      <c r="F24" s="270">
        <f t="shared" si="0"/>
      </c>
    </row>
    <row r="25" spans="1:7" ht="17.25" customHeight="1">
      <c r="A25" s="95"/>
      <c r="B25" s="96"/>
      <c r="C25" s="90"/>
      <c r="D25" s="191"/>
      <c r="E25" s="237"/>
      <c r="F25" s="276">
        <f t="shared" si="0"/>
      </c>
      <c r="G25" s="11"/>
    </row>
    <row r="26" spans="1:6" ht="18.75" customHeight="1">
      <c r="A26" s="78" t="s">
        <v>28</v>
      </c>
      <c r="B26" s="12"/>
      <c r="C26" s="79"/>
      <c r="D26" s="198"/>
      <c r="E26" s="235"/>
      <c r="F26" s="307">
        <f t="shared" si="0"/>
      </c>
    </row>
    <row r="27" spans="1:6" ht="19.5" customHeight="1">
      <c r="A27" s="57" t="s">
        <v>203</v>
      </c>
      <c r="B27" s="61" t="s">
        <v>207</v>
      </c>
      <c r="C27" s="58" t="s">
        <v>77</v>
      </c>
      <c r="D27" s="89">
        <v>15.9</v>
      </c>
      <c r="E27" s="219"/>
      <c r="F27" s="270">
        <f t="shared" si="0"/>
      </c>
    </row>
    <row r="28" spans="1:6" ht="45">
      <c r="A28" s="57" t="s">
        <v>47</v>
      </c>
      <c r="B28" s="61" t="s">
        <v>208</v>
      </c>
      <c r="C28" s="58" t="s">
        <v>227</v>
      </c>
      <c r="D28" s="89">
        <v>5.9</v>
      </c>
      <c r="E28" s="219"/>
      <c r="F28" s="270">
        <f t="shared" si="0"/>
      </c>
    </row>
    <row r="29" spans="1:6" ht="21.75" customHeight="1">
      <c r="A29" s="58" t="s">
        <v>202</v>
      </c>
      <c r="B29" s="58" t="s">
        <v>209</v>
      </c>
      <c r="C29" s="58" t="s">
        <v>204</v>
      </c>
      <c r="D29" s="89">
        <v>13.9</v>
      </c>
      <c r="E29" s="222"/>
      <c r="F29" s="270">
        <f t="shared" si="0"/>
      </c>
    </row>
    <row r="30" spans="1:6" ht="21" customHeight="1">
      <c r="A30" s="64" t="s">
        <v>201</v>
      </c>
      <c r="B30" s="64" t="s">
        <v>206</v>
      </c>
      <c r="C30" s="64" t="s">
        <v>205</v>
      </c>
      <c r="D30" s="119">
        <v>12.9</v>
      </c>
      <c r="E30" s="223"/>
      <c r="F30" s="270">
        <f t="shared" si="0"/>
      </c>
    </row>
    <row r="31" spans="1:6" ht="30">
      <c r="A31" s="65" t="s">
        <v>159</v>
      </c>
      <c r="B31" s="64" t="s">
        <v>210</v>
      </c>
      <c r="C31" s="64" t="s">
        <v>228</v>
      </c>
      <c r="D31" s="285">
        <v>5.4</v>
      </c>
      <c r="E31" s="223"/>
      <c r="F31" s="270">
        <f t="shared" si="0"/>
      </c>
    </row>
    <row r="32" spans="1:6" ht="30" customHeight="1">
      <c r="A32" s="62" t="s">
        <v>160</v>
      </c>
      <c r="B32" s="58" t="s">
        <v>211</v>
      </c>
      <c r="C32" s="58" t="s">
        <v>338</v>
      </c>
      <c r="D32" s="108">
        <v>8.9</v>
      </c>
      <c r="E32" s="222"/>
      <c r="F32" s="270">
        <f t="shared" si="0"/>
      </c>
    </row>
    <row r="33" spans="1:6" s="11" customFormat="1" ht="33" customHeight="1">
      <c r="A33" s="60" t="s">
        <v>165</v>
      </c>
      <c r="B33" s="91" t="s">
        <v>212</v>
      </c>
      <c r="C33" s="91" t="s">
        <v>138</v>
      </c>
      <c r="D33" s="89">
        <v>12</v>
      </c>
      <c r="E33" s="224"/>
      <c r="F33" s="270">
        <f t="shared" si="0"/>
      </c>
    </row>
    <row r="34" spans="1:6" s="66" customFormat="1" ht="22.5" customHeight="1">
      <c r="A34" s="62" t="s">
        <v>120</v>
      </c>
      <c r="B34" s="61" t="s">
        <v>213</v>
      </c>
      <c r="C34" s="58" t="s">
        <v>103</v>
      </c>
      <c r="D34" s="205">
        <v>9.9</v>
      </c>
      <c r="E34" s="222"/>
      <c r="F34" s="270">
        <f t="shared" si="0"/>
      </c>
    </row>
    <row r="35" spans="1:6" s="11" customFormat="1" ht="33" customHeight="1">
      <c r="A35" s="60" t="s">
        <v>139</v>
      </c>
      <c r="B35" s="58" t="s">
        <v>214</v>
      </c>
      <c r="C35" s="91" t="s">
        <v>426</v>
      </c>
      <c r="D35" s="89">
        <v>4.95</v>
      </c>
      <c r="E35" s="224"/>
      <c r="F35" s="270">
        <f t="shared" si="0"/>
      </c>
    </row>
    <row r="36" spans="1:6" s="11" customFormat="1" ht="32.25" customHeight="1">
      <c r="A36" s="103" t="s">
        <v>140</v>
      </c>
      <c r="B36" s="64" t="s">
        <v>215</v>
      </c>
      <c r="C36" s="104" t="s">
        <v>427</v>
      </c>
      <c r="D36" s="119">
        <v>4.95</v>
      </c>
      <c r="E36" s="225"/>
      <c r="F36" s="270">
        <f t="shared" si="0"/>
      </c>
    </row>
    <row r="37" spans="1:6" s="11" customFormat="1" ht="32.25" customHeight="1">
      <c r="A37" s="60" t="s">
        <v>161</v>
      </c>
      <c r="B37" s="103" t="s">
        <v>216</v>
      </c>
      <c r="C37" s="105" t="s">
        <v>220</v>
      </c>
      <c r="D37" s="120">
        <v>4.95</v>
      </c>
      <c r="E37" s="226"/>
      <c r="F37" s="270">
        <f t="shared" si="0"/>
      </c>
    </row>
    <row r="38" spans="1:6" s="11" customFormat="1" ht="34.5" customHeight="1">
      <c r="A38" s="60" t="s">
        <v>162</v>
      </c>
      <c r="B38" s="103" t="s">
        <v>217</v>
      </c>
      <c r="C38" s="105" t="s">
        <v>373</v>
      </c>
      <c r="D38" s="120">
        <v>4.95</v>
      </c>
      <c r="E38" s="226"/>
      <c r="F38" s="270">
        <f t="shared" si="0"/>
      </c>
    </row>
    <row r="39" spans="1:6" s="11" customFormat="1" ht="34.5" customHeight="1">
      <c r="A39" s="60" t="s">
        <v>163</v>
      </c>
      <c r="B39" s="103" t="s">
        <v>218</v>
      </c>
      <c r="C39" s="91" t="s">
        <v>336</v>
      </c>
      <c r="D39" s="89">
        <v>4.95</v>
      </c>
      <c r="E39" s="224"/>
      <c r="F39" s="270">
        <f t="shared" si="0"/>
      </c>
    </row>
    <row r="40" spans="1:6" s="11" customFormat="1" ht="32.25" customHeight="1">
      <c r="A40" s="60" t="s">
        <v>164</v>
      </c>
      <c r="B40" s="110" t="s">
        <v>219</v>
      </c>
      <c r="C40" s="91" t="s">
        <v>337</v>
      </c>
      <c r="D40" s="89">
        <v>4.95</v>
      </c>
      <c r="E40" s="224"/>
      <c r="F40" s="270">
        <f t="shared" si="0"/>
      </c>
    </row>
    <row r="41" spans="1:6" s="11" customFormat="1" ht="32.25" customHeight="1">
      <c r="A41" s="60" t="s">
        <v>352</v>
      </c>
      <c r="B41" s="159" t="s">
        <v>353</v>
      </c>
      <c r="C41" s="105" t="s">
        <v>394</v>
      </c>
      <c r="D41" s="120">
        <v>4.95</v>
      </c>
      <c r="E41" s="226"/>
      <c r="F41" s="270">
        <f t="shared" si="0"/>
      </c>
    </row>
    <row r="42" spans="1:6" s="11" customFormat="1" ht="32.25" customHeight="1">
      <c r="A42" s="60" t="s">
        <v>354</v>
      </c>
      <c r="B42" s="159" t="s">
        <v>355</v>
      </c>
      <c r="C42" s="105" t="s">
        <v>395</v>
      </c>
      <c r="D42" s="120">
        <v>4.95</v>
      </c>
      <c r="E42" s="226"/>
      <c r="F42" s="270">
        <f t="shared" si="0"/>
      </c>
    </row>
    <row r="43" spans="1:6" s="11" customFormat="1" ht="17.25" customHeight="1">
      <c r="A43" s="95"/>
      <c r="B43" s="96"/>
      <c r="C43" s="90"/>
      <c r="D43" s="192"/>
      <c r="E43" s="227"/>
      <c r="F43" s="271"/>
    </row>
    <row r="44" spans="1:4" ht="18.75" customHeight="1">
      <c r="A44" s="78" t="s">
        <v>29</v>
      </c>
      <c r="B44" s="5"/>
      <c r="C44" s="79"/>
      <c r="D44" s="198"/>
    </row>
    <row r="45" spans="1:6" ht="18.75" customHeight="1">
      <c r="A45" s="57" t="s">
        <v>231</v>
      </c>
      <c r="B45" s="103" t="s">
        <v>221</v>
      </c>
      <c r="C45" s="58" t="s">
        <v>15</v>
      </c>
      <c r="D45" s="89">
        <v>14.9</v>
      </c>
      <c r="E45" s="219"/>
      <c r="F45" s="270">
        <f aca="true" t="shared" si="1" ref="F45:F53">IF(E45="","",D45*E45)</f>
      </c>
    </row>
    <row r="46" spans="1:6" ht="33" customHeight="1">
      <c r="A46" s="57" t="s">
        <v>356</v>
      </c>
      <c r="B46" s="158" t="s">
        <v>357</v>
      </c>
      <c r="C46" s="58" t="s">
        <v>396</v>
      </c>
      <c r="D46" s="89">
        <v>5.9</v>
      </c>
      <c r="E46" s="219"/>
      <c r="F46" s="270">
        <f t="shared" si="1"/>
      </c>
    </row>
    <row r="47" spans="1:6" ht="21" customHeight="1">
      <c r="A47" s="57" t="s">
        <v>232</v>
      </c>
      <c r="B47" s="103" t="s">
        <v>222</v>
      </c>
      <c r="C47" s="58" t="s">
        <v>60</v>
      </c>
      <c r="D47" s="89">
        <v>13.9</v>
      </c>
      <c r="E47" s="219"/>
      <c r="F47" s="270">
        <f t="shared" si="1"/>
      </c>
    </row>
    <row r="48" spans="1:6" ht="18.75" customHeight="1">
      <c r="A48" s="57" t="s">
        <v>233</v>
      </c>
      <c r="B48" s="110" t="s">
        <v>223</v>
      </c>
      <c r="C48" s="58" t="s">
        <v>13</v>
      </c>
      <c r="D48" s="89">
        <v>12.9</v>
      </c>
      <c r="E48" s="219"/>
      <c r="F48" s="270">
        <f t="shared" si="1"/>
      </c>
    </row>
    <row r="49" spans="1:6" ht="32.25" customHeight="1">
      <c r="A49" s="57" t="s">
        <v>96</v>
      </c>
      <c r="B49" s="103" t="s">
        <v>224</v>
      </c>
      <c r="C49" s="58" t="s">
        <v>16</v>
      </c>
      <c r="D49" s="111">
        <v>5.9</v>
      </c>
      <c r="E49" s="228"/>
      <c r="F49" s="270">
        <f t="shared" si="1"/>
      </c>
    </row>
    <row r="50" spans="1:6" ht="30">
      <c r="A50" s="57" t="s">
        <v>141</v>
      </c>
      <c r="B50" s="110" t="s">
        <v>225</v>
      </c>
      <c r="C50" s="58" t="s">
        <v>166</v>
      </c>
      <c r="D50" s="89">
        <v>15</v>
      </c>
      <c r="E50" s="219"/>
      <c r="F50" s="270">
        <f t="shared" si="1"/>
      </c>
    </row>
    <row r="51" spans="1:6" s="155" customFormat="1" ht="21" customHeight="1">
      <c r="A51" s="151" t="s">
        <v>362</v>
      </c>
      <c r="B51" s="152" t="s">
        <v>226</v>
      </c>
      <c r="C51" s="132" t="s">
        <v>121</v>
      </c>
      <c r="D51" s="153">
        <v>8.9</v>
      </c>
      <c r="E51" s="229"/>
      <c r="F51" s="270">
        <f t="shared" si="1"/>
      </c>
    </row>
    <row r="52" spans="1:6" s="155" customFormat="1" ht="30.75" customHeight="1">
      <c r="A52" s="57" t="s">
        <v>391</v>
      </c>
      <c r="B52" s="110" t="s">
        <v>364</v>
      </c>
      <c r="C52" s="58" t="s">
        <v>397</v>
      </c>
      <c r="D52" s="89">
        <v>12.9</v>
      </c>
      <c r="E52" s="219"/>
      <c r="F52" s="270">
        <f t="shared" si="1"/>
      </c>
    </row>
    <row r="53" spans="1:6" s="155" customFormat="1" ht="30.75" customHeight="1">
      <c r="A53" s="57" t="s">
        <v>365</v>
      </c>
      <c r="B53" s="110" t="s">
        <v>366</v>
      </c>
      <c r="C53" s="58" t="s">
        <v>398</v>
      </c>
      <c r="D53" s="89">
        <v>8.9</v>
      </c>
      <c r="E53" s="219"/>
      <c r="F53" s="270">
        <f t="shared" si="1"/>
      </c>
    </row>
    <row r="54" spans="1:4" ht="17.25" customHeight="1">
      <c r="A54" s="4"/>
      <c r="B54" s="13"/>
      <c r="C54" s="9"/>
      <c r="D54" s="198"/>
    </row>
    <row r="55" spans="1:3" ht="15.75">
      <c r="A55" s="30" t="s">
        <v>30</v>
      </c>
      <c r="B55" s="5"/>
      <c r="C55" s="14"/>
    </row>
    <row r="56" spans="1:6" ht="20.25" customHeight="1">
      <c r="A56" s="113" t="s">
        <v>234</v>
      </c>
      <c r="B56" s="115" t="s">
        <v>236</v>
      </c>
      <c r="C56" s="114" t="s">
        <v>48</v>
      </c>
      <c r="D56" s="119">
        <v>15.9</v>
      </c>
      <c r="E56" s="230"/>
      <c r="F56" s="270">
        <f aca="true" t="shared" si="2" ref="F56:F61">IF(E56="","",D56*E56)</f>
      </c>
    </row>
    <row r="57" spans="1:6" ht="32.25" customHeight="1">
      <c r="A57" s="113" t="s">
        <v>122</v>
      </c>
      <c r="B57" s="115" t="s">
        <v>237</v>
      </c>
      <c r="C57" s="114" t="s">
        <v>229</v>
      </c>
      <c r="D57" s="119">
        <v>7.9</v>
      </c>
      <c r="E57" s="230"/>
      <c r="F57" s="270">
        <f t="shared" si="2"/>
      </c>
    </row>
    <row r="58" spans="1:6" ht="21" customHeight="1">
      <c r="A58" s="92" t="s">
        <v>428</v>
      </c>
      <c r="B58" s="117" t="s">
        <v>238</v>
      </c>
      <c r="C58" s="116" t="s">
        <v>78</v>
      </c>
      <c r="D58" s="89">
        <v>13.9</v>
      </c>
      <c r="E58" s="219"/>
      <c r="F58" s="270">
        <f t="shared" si="2"/>
      </c>
    </row>
    <row r="59" spans="1:6" ht="18.75" customHeight="1">
      <c r="A59" s="92" t="s">
        <v>235</v>
      </c>
      <c r="B59" s="117" t="s">
        <v>239</v>
      </c>
      <c r="C59" s="116" t="s">
        <v>42</v>
      </c>
      <c r="D59" s="89">
        <v>15.9</v>
      </c>
      <c r="E59" s="219"/>
      <c r="F59" s="270">
        <f t="shared" si="2"/>
      </c>
    </row>
    <row r="60" spans="1:6" ht="31.5" customHeight="1">
      <c r="A60" s="92" t="s">
        <v>367</v>
      </c>
      <c r="B60" s="117" t="s">
        <v>240</v>
      </c>
      <c r="C60" s="116" t="s">
        <v>230</v>
      </c>
      <c r="D60" s="89">
        <v>6.9</v>
      </c>
      <c r="E60" s="219"/>
      <c r="F60" s="270">
        <f t="shared" si="2"/>
      </c>
    </row>
    <row r="61" spans="1:6" ht="30">
      <c r="A61" s="113" t="s">
        <v>168</v>
      </c>
      <c r="B61" s="178" t="s">
        <v>241</v>
      </c>
      <c r="C61" s="179" t="s">
        <v>335</v>
      </c>
      <c r="D61" s="180">
        <v>12</v>
      </c>
      <c r="E61" s="231"/>
      <c r="F61" s="270">
        <f t="shared" si="2"/>
      </c>
    </row>
    <row r="62" spans="1:6" ht="33" customHeight="1">
      <c r="A62" s="262"/>
      <c r="B62" s="176"/>
      <c r="C62" s="263"/>
      <c r="D62" s="167"/>
      <c r="E62" s="237"/>
      <c r="F62" s="272"/>
    </row>
    <row r="63" spans="1:6" ht="34.5" customHeight="1">
      <c r="A63" s="92" t="s">
        <v>470</v>
      </c>
      <c r="B63" s="117" t="s">
        <v>400</v>
      </c>
      <c r="C63" s="116" t="s">
        <v>401</v>
      </c>
      <c r="D63" s="89">
        <v>12.9</v>
      </c>
      <c r="E63" s="219"/>
      <c r="F63" s="270">
        <f>IF(E63="","",D63*E63)</f>
      </c>
    </row>
    <row r="64" spans="1:6" ht="30">
      <c r="A64" s="261" t="s">
        <v>399</v>
      </c>
      <c r="B64" s="286" t="s">
        <v>402</v>
      </c>
      <c r="C64" s="287" t="s">
        <v>403</v>
      </c>
      <c r="D64" s="111">
        <v>8.9</v>
      </c>
      <c r="E64" s="288"/>
      <c r="F64" s="270">
        <f>IF(E64="","",D64*E64)</f>
      </c>
    </row>
    <row r="65" spans="1:6" s="254" customFormat="1" ht="24.75" customHeight="1">
      <c r="A65" s="255" t="s">
        <v>472</v>
      </c>
      <c r="B65" s="256"/>
      <c r="C65" s="257"/>
      <c r="D65" s="259"/>
      <c r="E65" s="258"/>
      <c r="F65" s="273">
        <f>SUM(F12:F64)</f>
        <v>0</v>
      </c>
    </row>
    <row r="66" spans="1:6" ht="19.5" customHeight="1">
      <c r="A66" s="128"/>
      <c r="B66" s="133"/>
      <c r="C66" s="131"/>
      <c r="D66" s="123"/>
      <c r="E66" s="227"/>
      <c r="F66" s="271"/>
    </row>
    <row r="67" spans="1:6" ht="18" customHeight="1">
      <c r="A67" s="290" t="s">
        <v>350</v>
      </c>
      <c r="B67" s="290"/>
      <c r="C67" s="290"/>
      <c r="D67" s="290"/>
      <c r="E67" s="290"/>
      <c r="F67" s="290"/>
    </row>
    <row r="68" spans="1:4" ht="19.5" customHeight="1">
      <c r="A68" s="19" t="s">
        <v>27</v>
      </c>
      <c r="B68" s="21"/>
      <c r="C68" s="20"/>
      <c r="D68" s="206"/>
    </row>
    <row r="69" spans="1:6" ht="22.5" customHeight="1">
      <c r="A69" s="60" t="s">
        <v>361</v>
      </c>
      <c r="B69" s="61" t="s">
        <v>198</v>
      </c>
      <c r="C69" s="91" t="s">
        <v>158</v>
      </c>
      <c r="D69" s="89">
        <v>1.95</v>
      </c>
      <c r="E69" s="219"/>
      <c r="F69" s="270">
        <f>IF(E69="","",D69*E69)</f>
      </c>
    </row>
    <row r="70" spans="1:6" ht="24" customHeight="1">
      <c r="A70" s="60" t="s">
        <v>429</v>
      </c>
      <c r="B70" s="60" t="s">
        <v>242</v>
      </c>
      <c r="C70" s="91" t="s">
        <v>123</v>
      </c>
      <c r="D70" s="89">
        <v>12.9</v>
      </c>
      <c r="E70" s="224"/>
      <c r="F70" s="270">
        <f>IF(E70="","",D70*E70)</f>
      </c>
    </row>
    <row r="71" spans="1:6" ht="33.75" customHeight="1">
      <c r="A71" s="60" t="s">
        <v>142</v>
      </c>
      <c r="B71" s="112" t="s">
        <v>243</v>
      </c>
      <c r="C71" s="91" t="s">
        <v>125</v>
      </c>
      <c r="D71" s="89">
        <v>4.9</v>
      </c>
      <c r="E71" s="232"/>
      <c r="F71" s="270">
        <f>IF(E71="","",D71*E71)</f>
      </c>
    </row>
    <row r="72" spans="1:6" ht="33.75" customHeight="1">
      <c r="A72" s="60" t="s">
        <v>137</v>
      </c>
      <c r="B72" s="60" t="s">
        <v>197</v>
      </c>
      <c r="C72" s="91" t="s">
        <v>124</v>
      </c>
      <c r="D72" s="89">
        <v>9.9</v>
      </c>
      <c r="E72" s="224"/>
      <c r="F72" s="270">
        <f>IF(E72="","",D72*E72)</f>
      </c>
    </row>
    <row r="73" spans="1:6" ht="10.5" customHeight="1">
      <c r="A73" s="169"/>
      <c r="B73" s="169"/>
      <c r="C73" s="168"/>
      <c r="D73" s="167"/>
      <c r="E73" s="233"/>
      <c r="F73" s="274"/>
    </row>
    <row r="74" spans="1:6" ht="18.75" customHeight="1">
      <c r="A74" s="292" t="s">
        <v>382</v>
      </c>
      <c r="B74" s="293"/>
      <c r="C74" s="293"/>
      <c r="D74" s="293"/>
      <c r="E74" s="293"/>
      <c r="F74" s="293"/>
    </row>
    <row r="75" spans="1:6" ht="21.75" customHeight="1">
      <c r="A75" s="170" t="s">
        <v>126</v>
      </c>
      <c r="B75" s="61" t="s">
        <v>244</v>
      </c>
      <c r="C75" s="91" t="s">
        <v>377</v>
      </c>
      <c r="D75" s="120">
        <v>9.9</v>
      </c>
      <c r="E75" s="219"/>
      <c r="F75" s="270">
        <f>IF(E75="","",D75*E75)</f>
      </c>
    </row>
    <row r="76" spans="1:6" ht="17.25" customHeight="1">
      <c r="A76" s="95"/>
      <c r="B76" s="69"/>
      <c r="C76" s="96"/>
      <c r="D76" s="123"/>
      <c r="E76" s="227"/>
      <c r="F76" s="271"/>
    </row>
    <row r="77" spans="1:4" ht="15.75">
      <c r="A77" s="80" t="s">
        <v>31</v>
      </c>
      <c r="B77" s="5"/>
      <c r="C77" s="83"/>
      <c r="D77" s="207"/>
    </row>
    <row r="78" spans="1:6" ht="24.75" customHeight="1">
      <c r="A78" s="110" t="s">
        <v>143</v>
      </c>
      <c r="B78" s="110" t="s">
        <v>245</v>
      </c>
      <c r="C78" s="110" t="s">
        <v>127</v>
      </c>
      <c r="D78" s="89">
        <v>12.9</v>
      </c>
      <c r="E78" s="224"/>
      <c r="F78" s="270">
        <f>IF(E78="","",D78*E78)</f>
      </c>
    </row>
    <row r="79" spans="1:6" ht="34.5" customHeight="1">
      <c r="A79" s="110" t="s">
        <v>404</v>
      </c>
      <c r="B79" s="110" t="s">
        <v>246</v>
      </c>
      <c r="C79" s="121" t="s">
        <v>136</v>
      </c>
      <c r="D79" s="89">
        <v>5.9</v>
      </c>
      <c r="E79" s="224"/>
      <c r="F79" s="270">
        <f>IF(E79="","",D79*E79)</f>
      </c>
    </row>
    <row r="80" spans="1:6" ht="34.5" customHeight="1">
      <c r="A80" s="110" t="s">
        <v>165</v>
      </c>
      <c r="B80" s="110" t="s">
        <v>212</v>
      </c>
      <c r="C80" s="121" t="s">
        <v>138</v>
      </c>
      <c r="D80" s="89">
        <v>12</v>
      </c>
      <c r="E80" s="224"/>
      <c r="F80" s="270">
        <f>IF(E80="","",D80*E80)</f>
      </c>
    </row>
    <row r="81" spans="1:9" ht="10.5" customHeight="1">
      <c r="A81" s="172"/>
      <c r="B81" s="172"/>
      <c r="C81" s="171"/>
      <c r="D81" s="167"/>
      <c r="E81" s="233"/>
      <c r="F81" s="274"/>
      <c r="G81" s="11"/>
      <c r="H81" s="11"/>
      <c r="I81" s="11"/>
    </row>
    <row r="82" spans="1:6" ht="20.25" customHeight="1">
      <c r="A82" s="292" t="s">
        <v>382</v>
      </c>
      <c r="B82" s="293"/>
      <c r="C82" s="293"/>
      <c r="D82" s="293"/>
      <c r="E82" s="293"/>
      <c r="F82" s="293"/>
    </row>
    <row r="83" spans="1:6" ht="21" customHeight="1">
      <c r="A83" s="110" t="s">
        <v>181</v>
      </c>
      <c r="B83" s="110" t="s">
        <v>247</v>
      </c>
      <c r="C83" s="122" t="s">
        <v>378</v>
      </c>
      <c r="D83" s="89">
        <v>14.9</v>
      </c>
      <c r="E83" s="224"/>
      <c r="F83" s="270">
        <f aca="true" t="shared" si="3" ref="F83:F88">IF(E83="","",D83*E83)</f>
      </c>
    </row>
    <row r="84" spans="1:7" ht="17.25" customHeight="1">
      <c r="A84" s="95"/>
      <c r="B84" s="39"/>
      <c r="C84" s="90"/>
      <c r="D84" s="192"/>
      <c r="E84" s="237"/>
      <c r="F84" s="276">
        <f t="shared" si="3"/>
      </c>
      <c r="G84" s="11"/>
    </row>
    <row r="85" spans="1:6" ht="15.75">
      <c r="A85" s="81" t="s">
        <v>29</v>
      </c>
      <c r="B85" s="25"/>
      <c r="C85" s="82"/>
      <c r="D85" s="208"/>
      <c r="E85" s="235"/>
      <c r="F85" s="307">
        <f t="shared" si="3"/>
      </c>
    </row>
    <row r="86" spans="1:6" s="124" customFormat="1" ht="24.75" customHeight="1">
      <c r="A86" s="110" t="s">
        <v>248</v>
      </c>
      <c r="B86" s="110" t="s">
        <v>247</v>
      </c>
      <c r="C86" s="121" t="s">
        <v>249</v>
      </c>
      <c r="D86" s="89">
        <v>14.9</v>
      </c>
      <c r="E86" s="224"/>
      <c r="F86" s="270">
        <f t="shared" si="3"/>
      </c>
    </row>
    <row r="87" spans="1:6" s="124" customFormat="1" ht="24" customHeight="1">
      <c r="A87" s="110" t="s">
        <v>430</v>
      </c>
      <c r="B87" s="110" t="s">
        <v>250</v>
      </c>
      <c r="C87" s="121" t="s">
        <v>144</v>
      </c>
      <c r="D87" s="89">
        <v>8.9</v>
      </c>
      <c r="E87" s="224"/>
      <c r="F87" s="270">
        <f t="shared" si="3"/>
      </c>
    </row>
    <row r="88" spans="1:6" s="124" customFormat="1" ht="33.75" customHeight="1">
      <c r="A88" s="110" t="s">
        <v>141</v>
      </c>
      <c r="B88" s="110" t="s">
        <v>225</v>
      </c>
      <c r="C88" s="121" t="s">
        <v>166</v>
      </c>
      <c r="D88" s="89">
        <v>15</v>
      </c>
      <c r="E88" s="224"/>
      <c r="F88" s="270">
        <f t="shared" si="3"/>
      </c>
    </row>
    <row r="89" spans="4:6" s="124" customFormat="1" ht="16.5" customHeight="1">
      <c r="D89" s="209"/>
      <c r="E89" s="216"/>
      <c r="F89" s="269"/>
    </row>
    <row r="90" spans="1:4" ht="15" customHeight="1">
      <c r="A90" s="81" t="s">
        <v>30</v>
      </c>
      <c r="B90" s="5"/>
      <c r="C90" s="82"/>
      <c r="D90" s="208"/>
    </row>
    <row r="91" spans="1:6" ht="24" customHeight="1">
      <c r="A91" s="60" t="s">
        <v>251</v>
      </c>
      <c r="B91" s="110" t="s">
        <v>252</v>
      </c>
      <c r="C91" s="121" t="s">
        <v>167</v>
      </c>
      <c r="D91" s="89">
        <v>14.9</v>
      </c>
      <c r="E91" s="224"/>
      <c r="F91" s="270">
        <f>IF(E91="","",D91*E91)</f>
      </c>
    </row>
    <row r="92" spans="1:6" ht="22.5" customHeight="1">
      <c r="A92" s="60" t="s">
        <v>145</v>
      </c>
      <c r="B92" s="110" t="s">
        <v>253</v>
      </c>
      <c r="C92" s="121" t="s">
        <v>368</v>
      </c>
      <c r="D92" s="89">
        <v>8.9</v>
      </c>
      <c r="E92" s="224"/>
      <c r="F92" s="270">
        <f>IF(E92="","",D92*E92)</f>
      </c>
    </row>
    <row r="93" spans="1:6" ht="33.75" customHeight="1">
      <c r="A93" s="60" t="s">
        <v>168</v>
      </c>
      <c r="B93" s="110" t="s">
        <v>241</v>
      </c>
      <c r="C93" s="162" t="s">
        <v>334</v>
      </c>
      <c r="D93" s="120">
        <v>12</v>
      </c>
      <c r="E93" s="224"/>
      <c r="F93" s="270">
        <f>IF(E93="","",D93*E93)</f>
      </c>
    </row>
    <row r="94" spans="1:6" s="254" customFormat="1" ht="24.75" customHeight="1">
      <c r="A94" s="255" t="s">
        <v>472</v>
      </c>
      <c r="B94" s="256"/>
      <c r="C94" s="257"/>
      <c r="D94" s="259"/>
      <c r="E94" s="258"/>
      <c r="F94" s="273">
        <f>SUM(F69:F72,F75:F80,F83:F93)</f>
        <v>0</v>
      </c>
    </row>
    <row r="95" spans="1:6" s="254" customFormat="1" ht="24.75" customHeight="1">
      <c r="A95" s="250"/>
      <c r="B95" s="251"/>
      <c r="C95" s="252"/>
      <c r="D95" s="260"/>
      <c r="E95" s="253"/>
      <c r="F95" s="275"/>
    </row>
    <row r="96" spans="1:6" s="254" customFormat="1" ht="24.75" customHeight="1">
      <c r="A96" s="250"/>
      <c r="B96" s="251"/>
      <c r="C96" s="252"/>
      <c r="D96" s="260"/>
      <c r="E96" s="253"/>
      <c r="F96" s="275"/>
    </row>
    <row r="97" spans="1:6" ht="18.75">
      <c r="A97" s="291" t="s">
        <v>351</v>
      </c>
      <c r="B97" s="291"/>
      <c r="C97" s="291"/>
      <c r="D97" s="291"/>
      <c r="E97" s="291"/>
      <c r="F97" s="291"/>
    </row>
    <row r="98" spans="1:4" ht="15.75">
      <c r="A98" s="84"/>
      <c r="B98" s="12"/>
      <c r="C98" s="79"/>
      <c r="D98" s="198"/>
    </row>
    <row r="99" spans="1:6" ht="21" customHeight="1">
      <c r="A99" s="57" t="s">
        <v>17</v>
      </c>
      <c r="B99" s="61" t="s">
        <v>254</v>
      </c>
      <c r="C99" s="116" t="s">
        <v>10</v>
      </c>
      <c r="D99" s="89">
        <v>6.9</v>
      </c>
      <c r="E99" s="219"/>
      <c r="F99" s="270">
        <f>IF(E99="","",D99*E99)</f>
      </c>
    </row>
    <row r="100" spans="1:6" ht="21.75" customHeight="1">
      <c r="A100" s="57" t="s">
        <v>43</v>
      </c>
      <c r="B100" s="61" t="s">
        <v>255</v>
      </c>
      <c r="C100" s="116" t="s">
        <v>12</v>
      </c>
      <c r="D100" s="89">
        <v>5.9</v>
      </c>
      <c r="E100" s="219"/>
      <c r="F100" s="270">
        <f>IF(E100="","",D100*E100)</f>
      </c>
    </row>
    <row r="101" spans="1:6" ht="24.75" customHeight="1">
      <c r="A101" s="57" t="s">
        <v>169</v>
      </c>
      <c r="B101" s="61" t="s">
        <v>256</v>
      </c>
      <c r="C101" s="116" t="s">
        <v>257</v>
      </c>
      <c r="D101" s="89">
        <v>4.9</v>
      </c>
      <c r="E101" s="219"/>
      <c r="F101" s="270">
        <f>IF(E101="","",D101*E101)</f>
      </c>
    </row>
    <row r="102" spans="1:6" s="254" customFormat="1" ht="24.75" customHeight="1">
      <c r="A102" s="255" t="s">
        <v>472</v>
      </c>
      <c r="B102" s="256"/>
      <c r="C102" s="257"/>
      <c r="D102" s="259"/>
      <c r="E102" s="258"/>
      <c r="F102" s="273">
        <f>SUM(F99:F101)</f>
        <v>0</v>
      </c>
    </row>
    <row r="103" spans="1:6" s="254" customFormat="1" ht="20.25" customHeight="1">
      <c r="A103" s="250"/>
      <c r="B103" s="251"/>
      <c r="C103" s="252"/>
      <c r="D103" s="260"/>
      <c r="E103" s="253"/>
      <c r="F103" s="275"/>
    </row>
    <row r="104" spans="1:6" s="165" customFormat="1" ht="21" customHeight="1">
      <c r="A104" s="289" t="s">
        <v>375</v>
      </c>
      <c r="B104" s="289"/>
      <c r="C104" s="289"/>
      <c r="D104" s="289"/>
      <c r="E104" s="289"/>
      <c r="F104" s="289"/>
    </row>
    <row r="105" spans="1:4" ht="18.75">
      <c r="A105" s="17" t="s">
        <v>65</v>
      </c>
      <c r="B105" s="24"/>
      <c r="C105" s="35"/>
      <c r="D105" s="210"/>
    </row>
    <row r="106" spans="1:6" ht="31.5" customHeight="1">
      <c r="A106" s="57" t="s">
        <v>258</v>
      </c>
      <c r="B106" s="57" t="s">
        <v>261</v>
      </c>
      <c r="C106" s="58" t="s">
        <v>369</v>
      </c>
      <c r="D106" s="89">
        <v>12</v>
      </c>
      <c r="E106" s="219"/>
      <c r="F106" s="270">
        <f>IF(E106="","",D106*E106)</f>
      </c>
    </row>
    <row r="107" spans="1:6" ht="18.75" customHeight="1">
      <c r="A107" s="57" t="s">
        <v>259</v>
      </c>
      <c r="B107" s="57" t="s">
        <v>348</v>
      </c>
      <c r="C107" s="58" t="s">
        <v>154</v>
      </c>
      <c r="D107" s="89">
        <v>12.9</v>
      </c>
      <c r="E107" s="219"/>
      <c r="F107" s="270">
        <f>IF(E107="","",D107*E107)</f>
      </c>
    </row>
    <row r="108" spans="1:6" ht="7.5" customHeight="1">
      <c r="A108" s="67"/>
      <c r="B108" s="67"/>
      <c r="C108" s="97"/>
      <c r="D108" s="123"/>
      <c r="E108" s="237"/>
      <c r="F108" s="276">
        <f>IF(E108="","",D108*E108)</f>
      </c>
    </row>
    <row r="109" spans="1:6" ht="15" customHeight="1">
      <c r="A109" s="297" t="s">
        <v>382</v>
      </c>
      <c r="B109" s="297"/>
      <c r="C109" s="297"/>
      <c r="D109" s="123"/>
      <c r="E109" s="235"/>
      <c r="F109" s="307">
        <f>IF(E109="","",D109*E109)</f>
      </c>
    </row>
    <row r="110" spans="1:6" ht="38.25" customHeight="1">
      <c r="A110" s="57" t="s">
        <v>85</v>
      </c>
      <c r="B110" s="57" t="s">
        <v>260</v>
      </c>
      <c r="C110" s="58" t="s">
        <v>379</v>
      </c>
      <c r="D110" s="89">
        <v>5</v>
      </c>
      <c r="E110" s="234"/>
      <c r="F110" s="270">
        <f>IF(E110="","",D110*E110)</f>
      </c>
    </row>
    <row r="111" spans="1:6" ht="11.25" customHeight="1">
      <c r="A111" s="67"/>
      <c r="B111" s="99"/>
      <c r="C111" s="97"/>
      <c r="D111" s="167"/>
      <c r="E111" s="264"/>
      <c r="F111" s="272"/>
    </row>
    <row r="112" spans="1:5" ht="19.5" customHeight="1">
      <c r="A112" s="85" t="s">
        <v>66</v>
      </c>
      <c r="B112" s="266"/>
      <c r="C112" s="265"/>
      <c r="D112" s="197"/>
      <c r="E112" s="235"/>
    </row>
    <row r="113" spans="1:6" ht="30.75" customHeight="1">
      <c r="A113" s="92" t="s">
        <v>258</v>
      </c>
      <c r="B113" s="118" t="s">
        <v>261</v>
      </c>
      <c r="C113" s="116" t="s">
        <v>370</v>
      </c>
      <c r="D113" s="89">
        <v>12</v>
      </c>
      <c r="E113" s="219"/>
      <c r="F113" s="270">
        <f>IF(E113="","",D113*E113)</f>
      </c>
    </row>
    <row r="114" spans="1:6" ht="21" customHeight="1">
      <c r="A114" s="92" t="s">
        <v>405</v>
      </c>
      <c r="B114" s="118" t="s">
        <v>262</v>
      </c>
      <c r="C114" s="116" t="s">
        <v>64</v>
      </c>
      <c r="D114" s="89">
        <v>15.9</v>
      </c>
      <c r="E114" s="219"/>
      <c r="F114" s="270">
        <f>IF(E114="","",D114*E114)</f>
      </c>
    </row>
    <row r="115" spans="1:6" ht="12" customHeight="1">
      <c r="A115" s="128"/>
      <c r="B115" s="129"/>
      <c r="C115" s="131"/>
      <c r="D115" s="123"/>
      <c r="E115" s="237"/>
      <c r="F115" s="276">
        <f>IF(E115="","",D115*E115)</f>
      </c>
    </row>
    <row r="116" spans="1:6" ht="16.5" customHeight="1">
      <c r="A116" s="297" t="s">
        <v>382</v>
      </c>
      <c r="B116" s="298"/>
      <c r="C116" s="298"/>
      <c r="D116" s="123"/>
      <c r="E116" s="235"/>
      <c r="F116" s="307">
        <f>IF(E116="","",D116*E116)</f>
      </c>
    </row>
    <row r="117" spans="1:6" ht="35.25" customHeight="1">
      <c r="A117" s="92" t="s">
        <v>85</v>
      </c>
      <c r="B117" s="118" t="s">
        <v>260</v>
      </c>
      <c r="C117" s="116" t="s">
        <v>380</v>
      </c>
      <c r="D117" s="89">
        <v>5</v>
      </c>
      <c r="E117" s="219"/>
      <c r="F117" s="270">
        <f>IF(E117="","",D117*E117)</f>
      </c>
    </row>
    <row r="118" spans="1:6" s="254" customFormat="1" ht="24.75" customHeight="1">
      <c r="A118" s="255" t="s">
        <v>472</v>
      </c>
      <c r="B118" s="256"/>
      <c r="C118" s="257"/>
      <c r="D118" s="259"/>
      <c r="E118" s="258"/>
      <c r="F118" s="273">
        <f>SUM(F106:F117)</f>
        <v>0</v>
      </c>
    </row>
    <row r="119" spans="1:6" s="254" customFormat="1" ht="19.5" customHeight="1">
      <c r="A119" s="250"/>
      <c r="B119" s="251"/>
      <c r="C119" s="252"/>
      <c r="D119" s="260"/>
      <c r="E119" s="253"/>
      <c r="F119" s="275"/>
    </row>
    <row r="120" spans="1:6" ht="18.75">
      <c r="A120" s="296" t="s">
        <v>35</v>
      </c>
      <c r="B120" s="296"/>
      <c r="C120" s="296"/>
      <c r="D120" s="296"/>
      <c r="E120" s="296"/>
      <c r="F120" s="296"/>
    </row>
    <row r="121" spans="1:6" ht="18.75">
      <c r="A121" s="296" t="s">
        <v>36</v>
      </c>
      <c r="B121" s="296"/>
      <c r="C121" s="296"/>
      <c r="D121" s="296"/>
      <c r="E121" s="296"/>
      <c r="F121" s="296"/>
    </row>
    <row r="122" spans="1:4" ht="18.75">
      <c r="A122" s="100"/>
      <c r="B122" s="101"/>
      <c r="C122" s="102"/>
      <c r="D122" s="197"/>
    </row>
    <row r="123" spans="1:6" ht="31.5" customHeight="1">
      <c r="A123" s="57" t="s">
        <v>133</v>
      </c>
      <c r="B123" s="117" t="s">
        <v>308</v>
      </c>
      <c r="C123" s="58" t="s">
        <v>114</v>
      </c>
      <c r="D123" s="89">
        <v>6.9</v>
      </c>
      <c r="E123" s="219"/>
      <c r="F123" s="270">
        <f aca="true" t="shared" si="4" ref="F123:F142">IF(E123="","",D123*E123)</f>
      </c>
    </row>
    <row r="124" spans="1:6" ht="31.5" customHeight="1">
      <c r="A124" s="57" t="s">
        <v>172</v>
      </c>
      <c r="B124" s="117" t="s">
        <v>315</v>
      </c>
      <c r="C124" s="58" t="s">
        <v>135</v>
      </c>
      <c r="D124" s="89">
        <v>12.9</v>
      </c>
      <c r="E124" s="219"/>
      <c r="F124" s="270">
        <f t="shared" si="4"/>
      </c>
    </row>
    <row r="125" spans="1:6" ht="31.5" customHeight="1">
      <c r="A125" s="60" t="s">
        <v>153</v>
      </c>
      <c r="B125" s="117" t="s">
        <v>316</v>
      </c>
      <c r="C125" s="91" t="s">
        <v>173</v>
      </c>
      <c r="D125" s="89">
        <v>8.9</v>
      </c>
      <c r="E125" s="219"/>
      <c r="F125" s="270">
        <f t="shared" si="4"/>
      </c>
    </row>
    <row r="126" spans="1:6" ht="21" customHeight="1">
      <c r="A126" s="60" t="s">
        <v>175</v>
      </c>
      <c r="B126" s="117" t="s">
        <v>319</v>
      </c>
      <c r="C126" s="91" t="s">
        <v>340</v>
      </c>
      <c r="D126" s="89">
        <v>7.9</v>
      </c>
      <c r="E126" s="236"/>
      <c r="F126" s="270">
        <f t="shared" si="4"/>
      </c>
    </row>
    <row r="127" spans="1:6" s="155" customFormat="1" ht="33.75" customHeight="1">
      <c r="A127" s="151" t="s">
        <v>419</v>
      </c>
      <c r="B127" s="182" t="s">
        <v>425</v>
      </c>
      <c r="C127" s="132" t="s">
        <v>420</v>
      </c>
      <c r="D127" s="153">
        <v>11.9</v>
      </c>
      <c r="E127" s="229"/>
      <c r="F127" s="270">
        <f t="shared" si="4"/>
      </c>
    </row>
    <row r="128" spans="1:6" ht="34.5" customHeight="1">
      <c r="A128" s="57" t="s">
        <v>421</v>
      </c>
      <c r="B128" s="117" t="s">
        <v>321</v>
      </c>
      <c r="C128" s="132" t="s">
        <v>106</v>
      </c>
      <c r="D128" s="89">
        <v>9.9</v>
      </c>
      <c r="E128" s="219"/>
      <c r="F128" s="270">
        <f t="shared" si="4"/>
      </c>
    </row>
    <row r="129" spans="1:6" ht="21.75" customHeight="1">
      <c r="A129" s="60" t="s">
        <v>155</v>
      </c>
      <c r="B129" s="59" t="s">
        <v>300</v>
      </c>
      <c r="C129" s="91" t="s">
        <v>156</v>
      </c>
      <c r="D129" s="89">
        <v>14.9</v>
      </c>
      <c r="E129" s="219"/>
      <c r="F129" s="270">
        <f t="shared" si="4"/>
      </c>
    </row>
    <row r="130" spans="1:6" ht="52.5" customHeight="1">
      <c r="A130" s="92" t="s">
        <v>9</v>
      </c>
      <c r="B130" s="118" t="s">
        <v>301</v>
      </c>
      <c r="C130" s="116" t="s">
        <v>18</v>
      </c>
      <c r="D130" s="89">
        <v>9.9</v>
      </c>
      <c r="E130" s="219"/>
      <c r="F130" s="270">
        <f t="shared" si="4"/>
      </c>
    </row>
    <row r="131" spans="1:6" ht="34.5" customHeight="1">
      <c r="A131" s="57" t="s">
        <v>3</v>
      </c>
      <c r="B131" s="118" t="s">
        <v>302</v>
      </c>
      <c r="C131" s="58" t="s">
        <v>11</v>
      </c>
      <c r="D131" s="89">
        <v>6.9</v>
      </c>
      <c r="E131" s="219"/>
      <c r="F131" s="270">
        <f t="shared" si="4"/>
      </c>
    </row>
    <row r="132" spans="1:6" ht="34.5" customHeight="1">
      <c r="A132" s="57" t="s">
        <v>4</v>
      </c>
      <c r="B132" s="117" t="s">
        <v>303</v>
      </c>
      <c r="C132" s="58" t="s">
        <v>71</v>
      </c>
      <c r="D132" s="89">
        <v>6.9</v>
      </c>
      <c r="E132" s="219"/>
      <c r="F132" s="270">
        <f t="shared" si="4"/>
      </c>
    </row>
    <row r="133" spans="1:6" ht="34.5" customHeight="1">
      <c r="A133" s="61" t="s">
        <v>8</v>
      </c>
      <c r="B133" s="110" t="s">
        <v>304</v>
      </c>
      <c r="C133" s="58" t="s">
        <v>72</v>
      </c>
      <c r="D133" s="89">
        <v>6.9</v>
      </c>
      <c r="E133" s="224"/>
      <c r="F133" s="270">
        <f t="shared" si="4"/>
      </c>
    </row>
    <row r="134" spans="1:6" ht="23.25" customHeight="1">
      <c r="A134" s="61" t="s">
        <v>431</v>
      </c>
      <c r="B134" s="110" t="s">
        <v>432</v>
      </c>
      <c r="C134" s="58" t="s">
        <v>433</v>
      </c>
      <c r="D134" s="89">
        <v>12.9</v>
      </c>
      <c r="E134" s="224"/>
      <c r="F134" s="270">
        <f t="shared" si="4"/>
      </c>
    </row>
    <row r="135" spans="1:6" ht="26.25" customHeight="1">
      <c r="A135" s="61" t="s">
        <v>434</v>
      </c>
      <c r="B135" s="110" t="s">
        <v>435</v>
      </c>
      <c r="C135" s="58" t="s">
        <v>436</v>
      </c>
      <c r="D135" s="89">
        <v>9.9</v>
      </c>
      <c r="E135" s="224"/>
      <c r="F135" s="270">
        <f t="shared" si="4"/>
      </c>
    </row>
    <row r="136" spans="1:6" ht="34.5" customHeight="1">
      <c r="A136" s="57" t="s">
        <v>360</v>
      </c>
      <c r="B136" s="117" t="s">
        <v>306</v>
      </c>
      <c r="C136" s="58" t="s">
        <v>105</v>
      </c>
      <c r="D136" s="89">
        <v>12</v>
      </c>
      <c r="E136" s="219"/>
      <c r="F136" s="270">
        <f t="shared" si="4"/>
      </c>
    </row>
    <row r="137" spans="1:6" ht="23.25" customHeight="1">
      <c r="A137" s="61" t="s">
        <v>97</v>
      </c>
      <c r="B137" s="61" t="s">
        <v>307</v>
      </c>
      <c r="C137" s="117" t="s">
        <v>14</v>
      </c>
      <c r="D137" s="89">
        <v>5.9</v>
      </c>
      <c r="E137" s="219"/>
      <c r="F137" s="270">
        <f t="shared" si="4"/>
      </c>
    </row>
    <row r="138" spans="1:6" ht="34.5" customHeight="1">
      <c r="A138" s="57" t="s">
        <v>88</v>
      </c>
      <c r="B138" s="117" t="s">
        <v>309</v>
      </c>
      <c r="C138" s="58" t="s">
        <v>107</v>
      </c>
      <c r="D138" s="89">
        <v>10</v>
      </c>
      <c r="E138" s="219"/>
      <c r="F138" s="270">
        <f t="shared" si="4"/>
      </c>
    </row>
    <row r="139" spans="1:7" ht="14.25" customHeight="1">
      <c r="A139" s="99"/>
      <c r="B139" s="176"/>
      <c r="C139" s="267"/>
      <c r="D139" s="167"/>
      <c r="E139" s="237"/>
      <c r="F139" s="276">
        <f t="shared" si="4"/>
      </c>
      <c r="G139" s="11"/>
    </row>
    <row r="140" spans="1:6" ht="33" customHeight="1">
      <c r="A140" s="305" t="s">
        <v>473</v>
      </c>
      <c r="B140" s="298"/>
      <c r="C140" s="298"/>
      <c r="D140" s="123"/>
      <c r="E140" s="235"/>
      <c r="F140" s="307">
        <f t="shared" si="4"/>
      </c>
    </row>
    <row r="141" spans="1:6" ht="36" customHeight="1">
      <c r="A141" s="61" t="s">
        <v>87</v>
      </c>
      <c r="B141" s="117" t="s">
        <v>305</v>
      </c>
      <c r="C141" s="58" t="s">
        <v>383</v>
      </c>
      <c r="D141" s="89">
        <v>15</v>
      </c>
      <c r="E141" s="219"/>
      <c r="F141" s="270">
        <f t="shared" si="4"/>
      </c>
    </row>
    <row r="142" spans="1:6" ht="33.75" customHeight="1">
      <c r="A142" s="57" t="s">
        <v>115</v>
      </c>
      <c r="B142" s="117" t="s">
        <v>312</v>
      </c>
      <c r="C142" s="58" t="s">
        <v>384</v>
      </c>
      <c r="D142" s="89">
        <v>15</v>
      </c>
      <c r="E142" s="219"/>
      <c r="F142" s="270">
        <f t="shared" si="4"/>
      </c>
    </row>
    <row r="143" spans="1:6" ht="20.25" customHeight="1">
      <c r="A143" s="169"/>
      <c r="B143" s="176"/>
      <c r="C143" s="168"/>
      <c r="D143" s="167"/>
      <c r="E143" s="238"/>
      <c r="F143" s="277"/>
    </row>
    <row r="144" spans="1:6" ht="19.5" customHeight="1">
      <c r="A144" s="184" t="s">
        <v>382</v>
      </c>
      <c r="B144" s="173"/>
      <c r="C144" s="173"/>
      <c r="D144" s="194"/>
      <c r="E144" s="239"/>
      <c r="F144" s="278"/>
    </row>
    <row r="145" spans="1:6" ht="24" customHeight="1">
      <c r="A145" s="61" t="s">
        <v>49</v>
      </c>
      <c r="B145" s="59" t="s">
        <v>299</v>
      </c>
      <c r="C145" s="58" t="s">
        <v>386</v>
      </c>
      <c r="D145" s="89">
        <v>9.9</v>
      </c>
      <c r="E145" s="224"/>
      <c r="F145" s="270">
        <f aca="true" t="shared" si="5" ref="F145:F152">IF(E145="","",D145*E145)</f>
      </c>
    </row>
    <row r="146" spans="1:6" ht="36" customHeight="1">
      <c r="A146" s="57" t="s">
        <v>150</v>
      </c>
      <c r="B146" s="117" t="s">
        <v>310</v>
      </c>
      <c r="C146" s="58" t="s">
        <v>387</v>
      </c>
      <c r="D146" s="89">
        <v>10</v>
      </c>
      <c r="E146" s="219"/>
      <c r="F146" s="270">
        <f t="shared" si="5"/>
      </c>
    </row>
    <row r="147" spans="1:6" ht="36" customHeight="1">
      <c r="A147" s="57" t="s">
        <v>437</v>
      </c>
      <c r="B147" s="117" t="s">
        <v>438</v>
      </c>
      <c r="C147" s="58" t="s">
        <v>439</v>
      </c>
      <c r="D147" s="89">
        <v>9.9</v>
      </c>
      <c r="E147" s="219"/>
      <c r="F147" s="270">
        <f t="shared" si="5"/>
      </c>
    </row>
    <row r="148" spans="1:6" ht="24.75" customHeight="1">
      <c r="A148" s="60" t="s">
        <v>176</v>
      </c>
      <c r="B148" s="177" t="s">
        <v>349</v>
      </c>
      <c r="C148" s="107" t="s">
        <v>388</v>
      </c>
      <c r="D148" s="89">
        <v>19.9</v>
      </c>
      <c r="E148" s="219"/>
      <c r="F148" s="270">
        <f t="shared" si="5"/>
      </c>
    </row>
    <row r="149" spans="1:6" ht="38.25" customHeight="1">
      <c r="A149" s="60" t="s">
        <v>177</v>
      </c>
      <c r="B149" s="110" t="s">
        <v>320</v>
      </c>
      <c r="C149" s="107" t="s">
        <v>389</v>
      </c>
      <c r="D149" s="89">
        <v>5</v>
      </c>
      <c r="E149" s="219"/>
      <c r="F149" s="270">
        <f t="shared" si="5"/>
      </c>
    </row>
    <row r="150" spans="1:6" ht="49.5" customHeight="1">
      <c r="A150" s="60" t="s">
        <v>422</v>
      </c>
      <c r="B150" s="110" t="s">
        <v>423</v>
      </c>
      <c r="C150" s="107" t="s">
        <v>424</v>
      </c>
      <c r="D150" s="89">
        <v>5</v>
      </c>
      <c r="E150" s="240"/>
      <c r="F150" s="270">
        <f t="shared" si="5"/>
      </c>
    </row>
    <row r="151" spans="1:6" ht="32.25" customHeight="1">
      <c r="A151" s="57" t="s">
        <v>134</v>
      </c>
      <c r="B151" s="117" t="s">
        <v>313</v>
      </c>
      <c r="C151" s="58" t="s">
        <v>385</v>
      </c>
      <c r="D151" s="89">
        <v>10</v>
      </c>
      <c r="E151" s="219"/>
      <c r="F151" s="270">
        <f t="shared" si="5"/>
      </c>
    </row>
    <row r="152" spans="1:6" ht="33.75" customHeight="1">
      <c r="A152" s="60" t="s">
        <v>178</v>
      </c>
      <c r="B152" s="117" t="s">
        <v>314</v>
      </c>
      <c r="C152" s="91" t="s">
        <v>339</v>
      </c>
      <c r="D152" s="89">
        <v>12</v>
      </c>
      <c r="E152" s="241"/>
      <c r="F152" s="270">
        <f t="shared" si="5"/>
      </c>
    </row>
    <row r="153" spans="1:6" s="254" customFormat="1" ht="24.75" customHeight="1">
      <c r="A153" s="255" t="s">
        <v>472</v>
      </c>
      <c r="B153" s="256"/>
      <c r="C153" s="257"/>
      <c r="D153" s="259"/>
      <c r="E153" s="258"/>
      <c r="F153" s="273">
        <f>SUM(F123:F152)</f>
        <v>0</v>
      </c>
    </row>
    <row r="154" spans="1:6" ht="22.5" customHeight="1">
      <c r="A154" s="128"/>
      <c r="B154" s="129"/>
      <c r="C154" s="131"/>
      <c r="D154" s="123"/>
      <c r="E154" s="227"/>
      <c r="F154" s="271"/>
    </row>
    <row r="155" spans="1:6" ht="38.25" customHeight="1">
      <c r="A155" s="301" t="s">
        <v>440</v>
      </c>
      <c r="B155" s="301"/>
      <c r="C155" s="301"/>
      <c r="D155" s="301"/>
      <c r="E155" s="301"/>
      <c r="F155" s="301"/>
    </row>
    <row r="156" spans="1:3" ht="18.75">
      <c r="A156" s="10"/>
      <c r="B156" s="34"/>
      <c r="C156" s="35"/>
    </row>
    <row r="157" spans="1:6" ht="19.5" customHeight="1">
      <c r="A157" s="57" t="s">
        <v>179</v>
      </c>
      <c r="B157" s="61" t="s">
        <v>322</v>
      </c>
      <c r="C157" s="58" t="s">
        <v>332</v>
      </c>
      <c r="D157" s="89">
        <v>7.9</v>
      </c>
      <c r="E157" s="219"/>
      <c r="F157" s="270">
        <f aca="true" t="shared" si="6" ref="F157:F166">IF(E157="","",D157*E157)</f>
      </c>
    </row>
    <row r="158" spans="1:6" ht="19.5" customHeight="1">
      <c r="A158" s="57" t="s">
        <v>44</v>
      </c>
      <c r="B158" s="61" t="s">
        <v>323</v>
      </c>
      <c r="C158" s="58" t="s">
        <v>61</v>
      </c>
      <c r="D158" s="89">
        <v>4.9</v>
      </c>
      <c r="E158" s="219"/>
      <c r="F158" s="270">
        <f t="shared" si="6"/>
      </c>
    </row>
    <row r="159" spans="1:6" ht="22.5" customHeight="1">
      <c r="A159" s="57" t="s">
        <v>45</v>
      </c>
      <c r="B159" s="61" t="s">
        <v>324</v>
      </c>
      <c r="C159" s="58" t="s">
        <v>62</v>
      </c>
      <c r="D159" s="89">
        <v>6.9</v>
      </c>
      <c r="E159" s="219"/>
      <c r="F159" s="270">
        <f t="shared" si="6"/>
      </c>
    </row>
    <row r="160" spans="1:6" ht="24.75" customHeight="1">
      <c r="A160" s="57" t="s">
        <v>89</v>
      </c>
      <c r="B160" s="61" t="s">
        <v>325</v>
      </c>
      <c r="C160" s="58" t="s">
        <v>108</v>
      </c>
      <c r="D160" s="89">
        <v>7.9</v>
      </c>
      <c r="E160" s="219"/>
      <c r="F160" s="270">
        <f t="shared" si="6"/>
      </c>
    </row>
    <row r="161" spans="1:6" ht="20.25" customHeight="1">
      <c r="A161" s="57" t="s">
        <v>110</v>
      </c>
      <c r="B161" s="61" t="s">
        <v>326</v>
      </c>
      <c r="C161" s="58" t="s">
        <v>182</v>
      </c>
      <c r="D161" s="89">
        <v>8.9</v>
      </c>
      <c r="E161" s="219"/>
      <c r="F161" s="270">
        <f t="shared" si="6"/>
      </c>
    </row>
    <row r="162" spans="1:6" ht="30">
      <c r="A162" s="63" t="s">
        <v>441</v>
      </c>
      <c r="B162" s="61" t="s">
        <v>327</v>
      </c>
      <c r="C162" s="64" t="s">
        <v>75</v>
      </c>
      <c r="D162" s="119">
        <v>7.9</v>
      </c>
      <c r="E162" s="230"/>
      <c r="F162" s="270">
        <f t="shared" si="6"/>
      </c>
    </row>
    <row r="163" spans="1:6" s="155" customFormat="1" ht="31.5" customHeight="1">
      <c r="A163" s="151" t="s">
        <v>50</v>
      </c>
      <c r="B163" s="154" t="s">
        <v>328</v>
      </c>
      <c r="C163" s="132" t="s">
        <v>109</v>
      </c>
      <c r="D163" s="153">
        <v>9.95</v>
      </c>
      <c r="E163" s="229"/>
      <c r="F163" s="270">
        <f t="shared" si="6"/>
      </c>
    </row>
    <row r="164" spans="1:6" ht="30">
      <c r="A164" s="58" t="s">
        <v>151</v>
      </c>
      <c r="B164" s="61" t="s">
        <v>329</v>
      </c>
      <c r="C164" s="58" t="s">
        <v>174</v>
      </c>
      <c r="D164" s="89">
        <v>9.9</v>
      </c>
      <c r="E164" s="219"/>
      <c r="F164" s="270">
        <f t="shared" si="6"/>
      </c>
    </row>
    <row r="165" spans="1:6" ht="35.25" customHeight="1">
      <c r="A165" s="57" t="s">
        <v>180</v>
      </c>
      <c r="B165" s="61" t="s">
        <v>331</v>
      </c>
      <c r="C165" s="58" t="s">
        <v>333</v>
      </c>
      <c r="D165" s="89">
        <v>12.9</v>
      </c>
      <c r="E165" s="219"/>
      <c r="F165" s="270">
        <f t="shared" si="6"/>
      </c>
    </row>
    <row r="166" spans="1:6" ht="57.75" customHeight="1">
      <c r="A166" s="57" t="s">
        <v>81</v>
      </c>
      <c r="B166" s="117" t="s">
        <v>311</v>
      </c>
      <c r="C166" s="58" t="s">
        <v>363</v>
      </c>
      <c r="D166" s="89">
        <v>12.9</v>
      </c>
      <c r="E166" s="219"/>
      <c r="F166" s="270">
        <f t="shared" si="6"/>
      </c>
    </row>
    <row r="167" spans="1:6" ht="15" customHeight="1">
      <c r="A167" s="67"/>
      <c r="B167" s="133"/>
      <c r="C167" s="97"/>
      <c r="D167" s="123"/>
      <c r="E167" s="227"/>
      <c r="F167" s="272"/>
    </row>
    <row r="168" spans="1:6" ht="33" customHeight="1">
      <c r="A168" s="305" t="s">
        <v>474</v>
      </c>
      <c r="B168" s="298"/>
      <c r="C168" s="298"/>
      <c r="D168" s="123"/>
      <c r="E168" s="227"/>
      <c r="F168" s="271"/>
    </row>
    <row r="169" spans="1:6" ht="36" customHeight="1">
      <c r="A169" s="58" t="s">
        <v>40</v>
      </c>
      <c r="B169" s="61" t="s">
        <v>330</v>
      </c>
      <c r="C169" s="58" t="s">
        <v>390</v>
      </c>
      <c r="D169" s="89">
        <v>19.9</v>
      </c>
      <c r="E169" s="219"/>
      <c r="F169" s="270">
        <f>IF(E169="","",D169*E169)</f>
      </c>
    </row>
    <row r="170" spans="1:6" s="254" customFormat="1" ht="24.75" customHeight="1">
      <c r="A170" s="255" t="s">
        <v>472</v>
      </c>
      <c r="B170" s="256"/>
      <c r="C170" s="257"/>
      <c r="D170" s="259"/>
      <c r="E170" s="258"/>
      <c r="F170" s="273">
        <f>SUM(F157:F169)</f>
        <v>0</v>
      </c>
    </row>
    <row r="171" spans="1:6" ht="36" customHeight="1">
      <c r="A171" s="97"/>
      <c r="B171" s="69"/>
      <c r="C171" s="97"/>
      <c r="D171" s="123"/>
      <c r="E171" s="227"/>
      <c r="F171" s="271"/>
    </row>
    <row r="172" spans="1:6" ht="36" customHeight="1">
      <c r="A172" s="97"/>
      <c r="B172" s="69"/>
      <c r="C172" s="97"/>
      <c r="D172" s="123"/>
      <c r="E172" s="227"/>
      <c r="F172" s="271"/>
    </row>
    <row r="173" spans="1:6" ht="36" customHeight="1">
      <c r="A173" s="97"/>
      <c r="B173" s="69"/>
      <c r="C173" s="97"/>
      <c r="D173" s="123"/>
      <c r="E173" s="227"/>
      <c r="F173" s="271"/>
    </row>
    <row r="174" spans="1:6" ht="36" customHeight="1">
      <c r="A174" s="97"/>
      <c r="B174" s="69"/>
      <c r="C174" s="97"/>
      <c r="D174" s="123"/>
      <c r="E174" s="227"/>
      <c r="F174" s="271"/>
    </row>
    <row r="175" spans="1:6" ht="36" customHeight="1">
      <c r="A175" s="97"/>
      <c r="B175" s="69"/>
      <c r="C175" s="97"/>
      <c r="D175" s="123"/>
      <c r="E175" s="227"/>
      <c r="F175" s="271"/>
    </row>
    <row r="176" spans="1:6" ht="36" customHeight="1">
      <c r="A176" s="97"/>
      <c r="B176" s="69"/>
      <c r="C176" s="97"/>
      <c r="D176" s="123"/>
      <c r="E176" s="227"/>
      <c r="F176" s="271"/>
    </row>
    <row r="177" spans="1:6" ht="36" customHeight="1">
      <c r="A177" s="97"/>
      <c r="B177" s="69"/>
      <c r="C177" s="97"/>
      <c r="D177" s="123"/>
      <c r="E177" s="227"/>
      <c r="F177" s="271"/>
    </row>
    <row r="178" spans="1:6" ht="36" customHeight="1">
      <c r="A178" s="97"/>
      <c r="B178" s="69"/>
      <c r="C178" s="97"/>
      <c r="D178" s="123"/>
      <c r="E178" s="227"/>
      <c r="F178" s="271"/>
    </row>
    <row r="179" spans="1:6" s="163" customFormat="1" ht="121.5" customHeight="1">
      <c r="A179" s="299" t="s">
        <v>374</v>
      </c>
      <c r="B179" s="300"/>
      <c r="C179" s="300"/>
      <c r="D179" s="300"/>
      <c r="E179" s="300"/>
      <c r="F179" s="300"/>
    </row>
    <row r="180" spans="1:6" ht="21" customHeight="1">
      <c r="A180" s="164"/>
      <c r="B180" s="129"/>
      <c r="C180" s="131"/>
      <c r="D180" s="123"/>
      <c r="E180" s="227"/>
      <c r="F180" s="271"/>
    </row>
    <row r="181" spans="1:6" s="18" customFormat="1" ht="19.5" customHeight="1">
      <c r="A181" s="302" t="s">
        <v>32</v>
      </c>
      <c r="B181" s="302"/>
      <c r="C181" s="302"/>
      <c r="D181" s="302"/>
      <c r="E181" s="302"/>
      <c r="F181" s="302"/>
    </row>
    <row r="182" spans="1:4" ht="22.5" customHeight="1">
      <c r="A182" s="86" t="s">
        <v>27</v>
      </c>
      <c r="B182" s="163"/>
      <c r="C182" s="5"/>
      <c r="D182" s="209"/>
    </row>
    <row r="183" spans="1:6" ht="39" customHeight="1">
      <c r="A183" s="174" t="s">
        <v>128</v>
      </c>
      <c r="B183" s="175" t="s">
        <v>264</v>
      </c>
      <c r="C183" s="116" t="s">
        <v>263</v>
      </c>
      <c r="D183" s="108">
        <v>11.95</v>
      </c>
      <c r="E183" s="222"/>
      <c r="F183" s="270">
        <f aca="true" t="shared" si="7" ref="F183:F195">IF(E183="","",D183*E183)</f>
      </c>
    </row>
    <row r="184" spans="1:6" ht="20.25" customHeight="1">
      <c r="A184" s="126" t="s">
        <v>28</v>
      </c>
      <c r="B184" s="127"/>
      <c r="C184" s="130"/>
      <c r="D184" s="125"/>
      <c r="E184" s="268"/>
      <c r="F184" s="279">
        <f t="shared" si="7"/>
      </c>
    </row>
    <row r="185" spans="1:6" ht="30">
      <c r="A185" s="92" t="s">
        <v>269</v>
      </c>
      <c r="B185" s="118" t="s">
        <v>265</v>
      </c>
      <c r="C185" s="116" t="s">
        <v>272</v>
      </c>
      <c r="D185" s="89">
        <v>16.5</v>
      </c>
      <c r="E185" s="219"/>
      <c r="F185" s="270">
        <f t="shared" si="7"/>
      </c>
    </row>
    <row r="186" spans="1:6" ht="45">
      <c r="A186" s="92" t="s">
        <v>406</v>
      </c>
      <c r="B186" s="118" t="s">
        <v>407</v>
      </c>
      <c r="C186" s="116" t="s">
        <v>408</v>
      </c>
      <c r="D186" s="89">
        <v>7.95</v>
      </c>
      <c r="E186" s="219"/>
      <c r="F186" s="270">
        <f t="shared" si="7"/>
      </c>
    </row>
    <row r="187" spans="1:6" ht="20.25" customHeight="1">
      <c r="A187" s="126" t="s">
        <v>29</v>
      </c>
      <c r="B187" s="127"/>
      <c r="C187" s="131"/>
      <c r="D187" s="198"/>
      <c r="E187" s="268"/>
      <c r="F187" s="279">
        <f t="shared" si="7"/>
      </c>
    </row>
    <row r="188" spans="1:6" ht="30">
      <c r="A188" s="117" t="s">
        <v>270</v>
      </c>
      <c r="B188" s="118" t="s">
        <v>266</v>
      </c>
      <c r="C188" s="116" t="s">
        <v>273</v>
      </c>
      <c r="D188" s="89">
        <v>17.95</v>
      </c>
      <c r="E188" s="219"/>
      <c r="F188" s="270">
        <f t="shared" si="7"/>
      </c>
    </row>
    <row r="189" spans="1:6" ht="45">
      <c r="A189" s="117" t="s">
        <v>409</v>
      </c>
      <c r="B189" s="118" t="s">
        <v>410</v>
      </c>
      <c r="C189" s="116" t="s">
        <v>411</v>
      </c>
      <c r="D189" s="89">
        <v>7.95</v>
      </c>
      <c r="E189" s="219"/>
      <c r="F189" s="270">
        <f t="shared" si="7"/>
      </c>
    </row>
    <row r="190" spans="1:6" ht="30">
      <c r="A190" s="117" t="s">
        <v>111</v>
      </c>
      <c r="B190" s="118" t="s">
        <v>267</v>
      </c>
      <c r="C190" s="116" t="s">
        <v>129</v>
      </c>
      <c r="D190" s="89">
        <v>8.9</v>
      </c>
      <c r="E190" s="219"/>
      <c r="F190" s="270">
        <f t="shared" si="7"/>
      </c>
    </row>
    <row r="191" spans="1:6" ht="30">
      <c r="A191" s="117" t="s">
        <v>130</v>
      </c>
      <c r="B191" s="118" t="s">
        <v>268</v>
      </c>
      <c r="C191" s="116" t="s">
        <v>146</v>
      </c>
      <c r="D191" s="89">
        <v>9.9</v>
      </c>
      <c r="E191" s="219"/>
      <c r="F191" s="270">
        <f t="shared" si="7"/>
      </c>
    </row>
    <row r="192" spans="1:6" ht="30">
      <c r="A192" s="117" t="s">
        <v>371</v>
      </c>
      <c r="B192" s="118" t="s">
        <v>372</v>
      </c>
      <c r="C192" s="116" t="s">
        <v>412</v>
      </c>
      <c r="D192" s="89">
        <v>9.9</v>
      </c>
      <c r="E192" s="219"/>
      <c r="F192" s="270">
        <f t="shared" si="7"/>
      </c>
    </row>
    <row r="193" spans="1:6" ht="21" customHeight="1">
      <c r="A193" s="78" t="s">
        <v>41</v>
      </c>
      <c r="B193" s="1"/>
      <c r="C193" s="79"/>
      <c r="D193" s="198"/>
      <c r="E193" s="268"/>
      <c r="F193" s="279">
        <f t="shared" si="7"/>
      </c>
    </row>
    <row r="194" spans="1:6" ht="30">
      <c r="A194" s="57" t="s">
        <v>271</v>
      </c>
      <c r="B194" s="59" t="s">
        <v>317</v>
      </c>
      <c r="C194" s="58" t="s">
        <v>274</v>
      </c>
      <c r="D194" s="89">
        <v>18.95</v>
      </c>
      <c r="E194" s="219"/>
      <c r="F194" s="270">
        <f t="shared" si="7"/>
      </c>
    </row>
    <row r="195" spans="1:6" ht="30">
      <c r="A195" s="57" t="s">
        <v>170</v>
      </c>
      <c r="B195" s="59" t="s">
        <v>318</v>
      </c>
      <c r="C195" s="53" t="s">
        <v>275</v>
      </c>
      <c r="D195" s="89">
        <v>8.95</v>
      </c>
      <c r="E195" s="219"/>
      <c r="F195" s="270">
        <f t="shared" si="7"/>
      </c>
    </row>
    <row r="196" spans="1:6" s="254" customFormat="1" ht="24.75" customHeight="1">
      <c r="A196" s="255" t="s">
        <v>472</v>
      </c>
      <c r="B196" s="256"/>
      <c r="C196" s="257"/>
      <c r="D196" s="259"/>
      <c r="E196" s="258"/>
      <c r="F196" s="273">
        <f>SUM(F183:F195)</f>
        <v>0</v>
      </c>
    </row>
    <row r="197" spans="1:5" ht="24.75" customHeight="1">
      <c r="A197" s="67"/>
      <c r="B197" s="67"/>
      <c r="C197" s="33"/>
      <c r="D197" s="191"/>
      <c r="E197" s="227"/>
    </row>
    <row r="198" spans="1:6" ht="15" customHeight="1">
      <c r="A198" s="301" t="s">
        <v>33</v>
      </c>
      <c r="B198" s="301"/>
      <c r="C198" s="301"/>
      <c r="D198" s="301"/>
      <c r="E198" s="301"/>
      <c r="F198" s="301"/>
    </row>
    <row r="199" spans="1:5" ht="15.75">
      <c r="A199" s="26" t="s">
        <v>27</v>
      </c>
      <c r="B199" s="26"/>
      <c r="C199" s="13"/>
      <c r="D199" s="198"/>
      <c r="E199" s="227"/>
    </row>
    <row r="200" spans="1:6" ht="30">
      <c r="A200" s="57" t="s">
        <v>276</v>
      </c>
      <c r="B200" s="59" t="s">
        <v>283</v>
      </c>
      <c r="C200" s="58" t="s">
        <v>280</v>
      </c>
      <c r="D200" s="89">
        <v>16.25</v>
      </c>
      <c r="E200" s="219"/>
      <c r="F200" s="270">
        <f>IF(E200="","",D200*E200)</f>
      </c>
    </row>
    <row r="201" spans="1:6" s="11" customFormat="1" ht="37.5" customHeight="1">
      <c r="A201" s="61" t="s">
        <v>171</v>
      </c>
      <c r="B201" s="87" t="s">
        <v>284</v>
      </c>
      <c r="C201" s="58" t="s">
        <v>281</v>
      </c>
      <c r="D201" s="211">
        <v>7.95</v>
      </c>
      <c r="E201" s="219"/>
      <c r="F201" s="270">
        <f>IF(E201="","",D201*E201)</f>
      </c>
    </row>
    <row r="202" spans="1:6" s="11" customFormat="1" ht="23.25" customHeight="1">
      <c r="A202" s="69"/>
      <c r="B202" s="156"/>
      <c r="C202" s="97"/>
      <c r="D202" s="191"/>
      <c r="E202" s="237"/>
      <c r="F202" s="276"/>
    </row>
    <row r="203" spans="1:6" s="11" customFormat="1" ht="15">
      <c r="A203" s="69"/>
      <c r="B203" s="69"/>
      <c r="C203" s="33"/>
      <c r="D203" s="191"/>
      <c r="E203" s="227"/>
      <c r="F203" s="272"/>
    </row>
    <row r="204" spans="1:6" ht="15.75">
      <c r="A204" s="86" t="s">
        <v>28</v>
      </c>
      <c r="B204" s="86"/>
      <c r="C204" s="28"/>
      <c r="D204" s="212"/>
      <c r="E204" s="235"/>
      <c r="F204" s="307"/>
    </row>
    <row r="205" spans="1:6" ht="30">
      <c r="A205" s="61" t="s">
        <v>277</v>
      </c>
      <c r="B205" s="87" t="s">
        <v>285</v>
      </c>
      <c r="C205" s="53" t="s">
        <v>282</v>
      </c>
      <c r="D205" s="211">
        <v>16.25</v>
      </c>
      <c r="E205" s="219"/>
      <c r="F205" s="270">
        <f aca="true" t="shared" si="8" ref="F205:F216">IF(E205="","",D205*E205)</f>
      </c>
    </row>
    <row r="206" spans="1:6" ht="30">
      <c r="A206" s="61" t="s">
        <v>131</v>
      </c>
      <c r="B206" s="87" t="s">
        <v>286</v>
      </c>
      <c r="C206" s="53" t="s">
        <v>147</v>
      </c>
      <c r="D206" s="211">
        <v>6.95</v>
      </c>
      <c r="E206" s="219"/>
      <c r="F206" s="270">
        <f t="shared" si="8"/>
      </c>
    </row>
    <row r="207" spans="1:6" ht="15">
      <c r="A207" s="4"/>
      <c r="B207" s="1"/>
      <c r="C207" s="150"/>
      <c r="D207" s="198"/>
      <c r="E207" s="237"/>
      <c r="F207" s="276">
        <f t="shared" si="8"/>
      </c>
    </row>
    <row r="208" spans="1:6" ht="15.75">
      <c r="A208" s="26" t="s">
        <v>29</v>
      </c>
      <c r="B208" s="1"/>
      <c r="C208" s="150"/>
      <c r="D208" s="198"/>
      <c r="E208" s="235"/>
      <c r="F208" s="307">
        <f t="shared" si="8"/>
      </c>
    </row>
    <row r="209" spans="1:6" ht="30" customHeight="1">
      <c r="A209" s="61" t="s">
        <v>278</v>
      </c>
      <c r="B209" s="61" t="s">
        <v>287</v>
      </c>
      <c r="C209" s="53" t="s">
        <v>148</v>
      </c>
      <c r="D209" s="211">
        <v>16.5</v>
      </c>
      <c r="E209" s="219"/>
      <c r="F209" s="270">
        <f t="shared" si="8"/>
      </c>
    </row>
    <row r="210" spans="1:6" ht="30" customHeight="1">
      <c r="A210" s="61" t="s">
        <v>132</v>
      </c>
      <c r="B210" s="61" t="s">
        <v>288</v>
      </c>
      <c r="C210" s="53" t="s">
        <v>149</v>
      </c>
      <c r="D210" s="211">
        <v>7.25</v>
      </c>
      <c r="E210" s="219"/>
      <c r="F210" s="270">
        <f t="shared" si="8"/>
      </c>
    </row>
    <row r="211" spans="1:6" ht="30" customHeight="1">
      <c r="A211" s="181" t="s">
        <v>413</v>
      </c>
      <c r="B211" s="61" t="s">
        <v>414</v>
      </c>
      <c r="C211" s="58" t="s">
        <v>415</v>
      </c>
      <c r="D211" s="211">
        <v>3.5</v>
      </c>
      <c r="E211" s="219"/>
      <c r="F211" s="270">
        <f t="shared" si="8"/>
      </c>
    </row>
    <row r="212" spans="1:6" ht="15">
      <c r="A212" s="69"/>
      <c r="B212" s="69"/>
      <c r="C212" s="33"/>
      <c r="D212" s="191"/>
      <c r="E212" s="237"/>
      <c r="F212" s="276">
        <f t="shared" si="8"/>
      </c>
    </row>
    <row r="213" spans="1:6" s="18" customFormat="1" ht="15.75">
      <c r="A213" s="86" t="s">
        <v>34</v>
      </c>
      <c r="B213" s="86"/>
      <c r="C213" s="28"/>
      <c r="D213" s="199"/>
      <c r="E213" s="235"/>
      <c r="F213" s="307">
        <f t="shared" si="8"/>
      </c>
    </row>
    <row r="214" spans="1:6" s="18" customFormat="1" ht="30">
      <c r="A214" s="61" t="s">
        <v>279</v>
      </c>
      <c r="B214" s="61" t="s">
        <v>289</v>
      </c>
      <c r="C214" s="53" t="s">
        <v>112</v>
      </c>
      <c r="D214" s="211">
        <v>16.5</v>
      </c>
      <c r="E214" s="219"/>
      <c r="F214" s="270">
        <f t="shared" si="8"/>
      </c>
    </row>
    <row r="215" spans="1:6" s="18" customFormat="1" ht="30">
      <c r="A215" s="61" t="s">
        <v>104</v>
      </c>
      <c r="B215" s="61" t="s">
        <v>290</v>
      </c>
      <c r="C215" s="53" t="s">
        <v>113</v>
      </c>
      <c r="D215" s="211">
        <v>7.25</v>
      </c>
      <c r="E215" s="219"/>
      <c r="F215" s="270">
        <f t="shared" si="8"/>
      </c>
    </row>
    <row r="216" spans="1:6" s="18" customFormat="1" ht="45">
      <c r="A216" s="61" t="s">
        <v>416</v>
      </c>
      <c r="B216" s="61" t="s">
        <v>417</v>
      </c>
      <c r="C216" s="58" t="s">
        <v>418</v>
      </c>
      <c r="D216" s="211">
        <v>3.5</v>
      </c>
      <c r="E216" s="219"/>
      <c r="F216" s="270">
        <f t="shared" si="8"/>
      </c>
    </row>
    <row r="217" spans="1:6" s="254" customFormat="1" ht="24.75" customHeight="1">
      <c r="A217" s="255" t="s">
        <v>472</v>
      </c>
      <c r="B217" s="256"/>
      <c r="C217" s="257"/>
      <c r="D217" s="259"/>
      <c r="E217" s="258"/>
      <c r="F217" s="273">
        <f>SUM(F200:F216)</f>
        <v>0</v>
      </c>
    </row>
    <row r="218" spans="1:6" s="18" customFormat="1" ht="15">
      <c r="A218" s="16"/>
      <c r="B218" s="16"/>
      <c r="C218" s="12"/>
      <c r="D218" s="212"/>
      <c r="E218" s="242"/>
      <c r="F218" s="280"/>
    </row>
    <row r="219" spans="1:6" ht="15" customHeight="1">
      <c r="A219" s="296" t="s">
        <v>70</v>
      </c>
      <c r="B219" s="296"/>
      <c r="C219" s="296"/>
      <c r="D219" s="296"/>
      <c r="E219" s="296"/>
      <c r="F219" s="296"/>
    </row>
    <row r="220" spans="1:3" ht="15.75">
      <c r="A220" s="26" t="s">
        <v>27</v>
      </c>
      <c r="B220" s="26"/>
      <c r="C220" s="52"/>
    </row>
    <row r="221" spans="1:6" ht="30.75" customHeight="1">
      <c r="A221" s="57" t="s">
        <v>291</v>
      </c>
      <c r="B221" s="59" t="s">
        <v>295</v>
      </c>
      <c r="C221" s="53" t="s">
        <v>74</v>
      </c>
      <c r="D221" s="89">
        <v>10.4</v>
      </c>
      <c r="E221" s="219"/>
      <c r="F221" s="270">
        <f>IF(E221="","",D221*E221)</f>
      </c>
    </row>
    <row r="222" spans="2:6" ht="12" customHeight="1">
      <c r="B222" s="7"/>
      <c r="C222" s="11"/>
      <c r="D222" s="212"/>
      <c r="E222" s="227"/>
      <c r="F222" s="271"/>
    </row>
    <row r="223" spans="1:6" ht="15.75">
      <c r="A223" s="26" t="s">
        <v>28</v>
      </c>
      <c r="B223" s="26"/>
      <c r="C223" s="3"/>
      <c r="D223" s="213"/>
      <c r="F223" s="281"/>
    </row>
    <row r="224" spans="1:6" ht="32.25" customHeight="1">
      <c r="A224" s="57" t="s">
        <v>292</v>
      </c>
      <c r="B224" s="59" t="s">
        <v>296</v>
      </c>
      <c r="C224" s="53" t="s">
        <v>79</v>
      </c>
      <c r="D224" s="89">
        <v>10.4</v>
      </c>
      <c r="E224" s="219"/>
      <c r="F224" s="270">
        <f>IF(E224="","",D224*E224)</f>
      </c>
    </row>
    <row r="225" spans="1:5" ht="15">
      <c r="A225" s="67"/>
      <c r="B225" s="90"/>
      <c r="C225" s="90"/>
      <c r="D225" s="191"/>
      <c r="E225" s="243"/>
    </row>
    <row r="226" spans="1:5" ht="15.75">
      <c r="A226" s="26" t="s">
        <v>29</v>
      </c>
      <c r="B226" s="88"/>
      <c r="C226" s="88"/>
      <c r="E226" s="244"/>
    </row>
    <row r="227" spans="1:6" ht="28.5" customHeight="1">
      <c r="A227" s="57" t="s">
        <v>293</v>
      </c>
      <c r="B227" s="59" t="s">
        <v>297</v>
      </c>
      <c r="C227" s="53" t="s">
        <v>80</v>
      </c>
      <c r="D227" s="89">
        <v>11.4</v>
      </c>
      <c r="E227" s="219"/>
      <c r="F227" s="270">
        <f>IF(E227="","",D227*E227)</f>
      </c>
    </row>
    <row r="228" spans="1:6" ht="15" customHeight="1">
      <c r="A228" s="67"/>
      <c r="B228" s="90"/>
      <c r="C228" s="33"/>
      <c r="D228" s="123"/>
      <c r="E228" s="227"/>
      <c r="F228" s="272"/>
    </row>
    <row r="229" spans="1:6" ht="15.75">
      <c r="A229" s="26" t="s">
        <v>30</v>
      </c>
      <c r="B229" s="88"/>
      <c r="C229" s="3"/>
      <c r="D229" s="213"/>
      <c r="F229" s="281"/>
    </row>
    <row r="230" spans="1:6" ht="30">
      <c r="A230" s="57" t="s">
        <v>294</v>
      </c>
      <c r="B230" s="59" t="s">
        <v>298</v>
      </c>
      <c r="C230" s="53" t="s">
        <v>86</v>
      </c>
      <c r="D230" s="89">
        <v>11.4</v>
      </c>
      <c r="E230" s="219"/>
      <c r="F230" s="270">
        <f>IF(E230="","",D230*E230)</f>
      </c>
    </row>
    <row r="231" spans="1:6" s="254" customFormat="1" ht="24.75" customHeight="1">
      <c r="A231" s="255" t="s">
        <v>472</v>
      </c>
      <c r="B231" s="256"/>
      <c r="C231" s="257"/>
      <c r="D231" s="259"/>
      <c r="E231" s="258"/>
      <c r="F231" s="273">
        <f>SUM(F221:F230)</f>
        <v>0</v>
      </c>
    </row>
    <row r="232" spans="1:6" ht="15">
      <c r="A232" s="67"/>
      <c r="B232" s="90"/>
      <c r="C232" s="33"/>
      <c r="D232" s="123"/>
      <c r="E232" s="227"/>
      <c r="F232" s="272"/>
    </row>
    <row r="233" spans="1:6" s="56" customFormat="1" ht="18.75" customHeight="1">
      <c r="A233" s="78" t="s">
        <v>381</v>
      </c>
      <c r="B233" s="69"/>
      <c r="C233" s="97"/>
      <c r="D233" s="123"/>
      <c r="E233" s="245"/>
      <c r="F233" s="282"/>
    </row>
    <row r="234" spans="1:6" ht="15">
      <c r="A234" s="67"/>
      <c r="B234" s="90"/>
      <c r="C234" s="33"/>
      <c r="D234" s="123"/>
      <c r="E234" s="227"/>
      <c r="F234" s="272"/>
    </row>
    <row r="235" spans="1:6" ht="15">
      <c r="A235" s="67"/>
      <c r="B235" s="90"/>
      <c r="C235" s="33"/>
      <c r="D235" s="123"/>
      <c r="E235" s="227"/>
      <c r="F235" s="272"/>
    </row>
    <row r="236" spans="1:6" ht="15">
      <c r="A236" s="67"/>
      <c r="B236" s="90"/>
      <c r="C236" s="33"/>
      <c r="D236" s="123"/>
      <c r="E236" s="227"/>
      <c r="F236" s="272"/>
    </row>
    <row r="237" spans="1:6" ht="15">
      <c r="A237" s="67"/>
      <c r="B237" s="90"/>
      <c r="C237" s="33"/>
      <c r="D237" s="123"/>
      <c r="E237" s="227"/>
      <c r="F237" s="272"/>
    </row>
    <row r="238" spans="1:6" ht="15">
      <c r="A238" s="67"/>
      <c r="B238" s="90"/>
      <c r="C238" s="33"/>
      <c r="D238" s="123"/>
      <c r="E238" s="227"/>
      <c r="F238" s="272"/>
    </row>
    <row r="239" spans="1:6" ht="15">
      <c r="A239" s="67"/>
      <c r="B239" s="90"/>
      <c r="C239" s="33"/>
      <c r="D239" s="123"/>
      <c r="E239" s="227"/>
      <c r="F239" s="272"/>
    </row>
    <row r="240" spans="1:6" ht="15">
      <c r="A240" s="67"/>
      <c r="B240" s="90"/>
      <c r="C240" s="33"/>
      <c r="D240" s="123"/>
      <c r="E240" s="227"/>
      <c r="F240" s="272"/>
    </row>
    <row r="241" spans="1:6" ht="15">
      <c r="A241" s="67"/>
      <c r="B241" s="90"/>
      <c r="C241" s="33"/>
      <c r="D241" s="123"/>
      <c r="E241" s="227"/>
      <c r="F241" s="272"/>
    </row>
    <row r="242" spans="1:6" s="187" customFormat="1" ht="47.25" customHeight="1">
      <c r="A242" s="303" t="s">
        <v>471</v>
      </c>
      <c r="B242" s="304"/>
      <c r="C242" s="304"/>
      <c r="D242" s="304"/>
      <c r="E242" s="304"/>
      <c r="F242" s="304"/>
    </row>
    <row r="243" spans="1:6" s="187" customFormat="1" ht="30" customHeight="1">
      <c r="A243" s="294" t="s">
        <v>456</v>
      </c>
      <c r="B243" s="295"/>
      <c r="C243" s="295" t="s">
        <v>442</v>
      </c>
      <c r="D243" s="295"/>
      <c r="E243" s="295"/>
      <c r="F243" s="295"/>
    </row>
    <row r="244" spans="1:6" s="183" customFormat="1" ht="25.5" customHeight="1" hidden="1">
      <c r="A244" s="294"/>
      <c r="B244" s="295"/>
      <c r="C244" s="295"/>
      <c r="D244" s="295"/>
      <c r="E244" s="295"/>
      <c r="F244" s="295"/>
    </row>
    <row r="245" spans="1:6" ht="34.5" customHeight="1">
      <c r="A245" s="58"/>
      <c r="B245" s="61" t="s">
        <v>443</v>
      </c>
      <c r="C245" s="58" t="s">
        <v>457</v>
      </c>
      <c r="D245" s="89">
        <v>8.9</v>
      </c>
      <c r="E245" s="219"/>
      <c r="F245" s="270">
        <f aca="true" t="shared" si="9" ref="F245:F257">IF(E245="","",D245*E245)</f>
      </c>
    </row>
    <row r="246" spans="1:6" ht="33" customHeight="1">
      <c r="A246" s="58"/>
      <c r="B246" s="61" t="s">
        <v>444</v>
      </c>
      <c r="C246" s="58" t="s">
        <v>458</v>
      </c>
      <c r="D246" s="89">
        <v>8.9</v>
      </c>
      <c r="E246" s="219"/>
      <c r="F246" s="270">
        <f t="shared" si="9"/>
      </c>
    </row>
    <row r="247" spans="1:6" ht="30.75" customHeight="1">
      <c r="A247" s="58"/>
      <c r="B247" s="61" t="s">
        <v>453</v>
      </c>
      <c r="C247" s="58" t="s">
        <v>459</v>
      </c>
      <c r="D247" s="89">
        <v>8.9</v>
      </c>
      <c r="E247" s="219"/>
      <c r="F247" s="270">
        <f t="shared" si="9"/>
      </c>
    </row>
    <row r="248" spans="1:6" ht="30.75" customHeight="1">
      <c r="A248" s="58"/>
      <c r="B248" s="61" t="s">
        <v>445</v>
      </c>
      <c r="C248" s="58" t="s">
        <v>460</v>
      </c>
      <c r="D248" s="89">
        <v>9.9</v>
      </c>
      <c r="E248" s="219"/>
      <c r="F248" s="270">
        <f t="shared" si="9"/>
      </c>
    </row>
    <row r="249" spans="1:6" ht="35.25" customHeight="1">
      <c r="A249" s="58"/>
      <c r="B249" s="61" t="s">
        <v>446</v>
      </c>
      <c r="C249" s="58" t="s">
        <v>461</v>
      </c>
      <c r="D249" s="89">
        <v>5.9</v>
      </c>
      <c r="E249" s="219"/>
      <c r="F249" s="270">
        <f t="shared" si="9"/>
      </c>
    </row>
    <row r="250" spans="1:6" ht="45.75" customHeight="1">
      <c r="A250" s="58"/>
      <c r="B250" s="61" t="s">
        <v>447</v>
      </c>
      <c r="C250" s="58" t="s">
        <v>462</v>
      </c>
      <c r="D250" s="89">
        <v>5.9</v>
      </c>
      <c r="E250" s="219"/>
      <c r="F250" s="270">
        <f t="shared" si="9"/>
      </c>
    </row>
    <row r="251" spans="1:6" ht="35.25" customHeight="1">
      <c r="A251" s="58"/>
      <c r="B251" s="61" t="s">
        <v>454</v>
      </c>
      <c r="C251" s="58" t="s">
        <v>463</v>
      </c>
      <c r="D251" s="89">
        <v>7.9</v>
      </c>
      <c r="E251" s="219"/>
      <c r="F251" s="270">
        <f t="shared" si="9"/>
      </c>
    </row>
    <row r="252" spans="1:6" ht="35.25" customHeight="1">
      <c r="A252" s="58"/>
      <c r="B252" s="61" t="s">
        <v>448</v>
      </c>
      <c r="C252" s="58" t="s">
        <v>464</v>
      </c>
      <c r="D252" s="89">
        <v>8.9</v>
      </c>
      <c r="E252" s="219"/>
      <c r="F252" s="270">
        <f t="shared" si="9"/>
      </c>
    </row>
    <row r="253" spans="1:6" ht="35.25" customHeight="1">
      <c r="A253" s="58"/>
      <c r="B253" s="61" t="s">
        <v>449</v>
      </c>
      <c r="C253" s="58" t="s">
        <v>465</v>
      </c>
      <c r="D253" s="89">
        <v>8.9</v>
      </c>
      <c r="E253" s="219"/>
      <c r="F253" s="270">
        <f t="shared" si="9"/>
      </c>
    </row>
    <row r="254" spans="1:6" ht="35.25" customHeight="1">
      <c r="A254" s="58"/>
      <c r="B254" s="61" t="s">
        <v>450</v>
      </c>
      <c r="C254" s="58" t="s">
        <v>466</v>
      </c>
      <c r="D254" s="89">
        <v>4.9</v>
      </c>
      <c r="E254" s="219"/>
      <c r="F254" s="270">
        <f t="shared" si="9"/>
      </c>
    </row>
    <row r="255" spans="1:6" ht="35.25" customHeight="1">
      <c r="A255" s="58"/>
      <c r="B255" s="61" t="s">
        <v>451</v>
      </c>
      <c r="C255" s="58" t="s">
        <v>467</v>
      </c>
      <c r="D255" s="89">
        <v>7.9</v>
      </c>
      <c r="E255" s="219"/>
      <c r="F255" s="270">
        <f t="shared" si="9"/>
      </c>
    </row>
    <row r="256" spans="1:6" ht="35.25" customHeight="1">
      <c r="A256" s="58"/>
      <c r="B256" s="61" t="s">
        <v>452</v>
      </c>
      <c r="C256" s="58" t="s">
        <v>468</v>
      </c>
      <c r="D256" s="89">
        <v>9.9</v>
      </c>
      <c r="E256" s="219"/>
      <c r="F256" s="270">
        <f t="shared" si="9"/>
      </c>
    </row>
    <row r="257" spans="1:6" ht="35.25" customHeight="1">
      <c r="A257" s="58"/>
      <c r="B257" s="61" t="s">
        <v>455</v>
      </c>
      <c r="C257" s="58" t="s">
        <v>469</v>
      </c>
      <c r="D257" s="89">
        <v>5.9</v>
      </c>
      <c r="E257" s="219"/>
      <c r="F257" s="270">
        <f t="shared" si="9"/>
      </c>
    </row>
    <row r="258" spans="1:6" s="254" customFormat="1" ht="24.75" customHeight="1">
      <c r="A258" s="255" t="s">
        <v>472</v>
      </c>
      <c r="B258" s="256"/>
      <c r="C258" s="257"/>
      <c r="D258" s="259"/>
      <c r="E258" s="258"/>
      <c r="F258" s="273">
        <f>SUM(F245:F257)</f>
        <v>0</v>
      </c>
    </row>
    <row r="259" spans="1:6" s="254" customFormat="1" ht="24.75" customHeight="1">
      <c r="A259" s="255" t="s">
        <v>475</v>
      </c>
      <c r="B259" s="256"/>
      <c r="C259" s="257"/>
      <c r="D259" s="259"/>
      <c r="E259" s="258"/>
      <c r="F259" s="273">
        <f>SUM(F65,F94,F102,F118,F153,F170,F196,F217,F231,F258)</f>
        <v>0</v>
      </c>
    </row>
    <row r="260" spans="1:6" s="56" customFormat="1" ht="18.75" customHeight="1">
      <c r="A260" s="78"/>
      <c r="B260" s="69"/>
      <c r="C260" s="97"/>
      <c r="D260" s="123"/>
      <c r="E260" s="245"/>
      <c r="F260" s="282"/>
    </row>
    <row r="261" spans="1:4" ht="15">
      <c r="A261" s="97"/>
      <c r="B261" s="69"/>
      <c r="C261" s="97"/>
      <c r="D261" s="123"/>
    </row>
    <row r="262" spans="1:6" s="106" customFormat="1" ht="15.75">
      <c r="A262" s="185"/>
      <c r="B262" s="78"/>
      <c r="C262" s="188" t="s">
        <v>118</v>
      </c>
      <c r="D262" s="193"/>
      <c r="E262" s="246"/>
      <c r="F262" s="195"/>
    </row>
    <row r="263" spans="1:6" s="106" customFormat="1" ht="15.75">
      <c r="A263" s="185"/>
      <c r="B263" s="160"/>
      <c r="C263" s="161"/>
      <c r="D263" s="214"/>
      <c r="E263" s="246"/>
      <c r="F263" s="195"/>
    </row>
    <row r="264" spans="1:6" s="106" customFormat="1" ht="15.75">
      <c r="A264" s="185"/>
      <c r="B264" s="160"/>
      <c r="C264" s="161"/>
      <c r="D264" s="214"/>
      <c r="E264" s="246"/>
      <c r="F264" s="195"/>
    </row>
    <row r="265" spans="1:6" s="106" customFormat="1" ht="15.75">
      <c r="A265" s="185"/>
      <c r="B265" s="33"/>
      <c r="C265" s="90"/>
      <c r="D265" s="191"/>
      <c r="E265" s="246"/>
      <c r="F265" s="195"/>
    </row>
    <row r="266" spans="1:6" s="106" customFormat="1" ht="15.75">
      <c r="A266" s="185"/>
      <c r="B266" s="185"/>
      <c r="C266" s="185"/>
      <c r="D266" s="195"/>
      <c r="E266" s="246"/>
      <c r="F266" s="195"/>
    </row>
    <row r="267" spans="1:6" s="106" customFormat="1" ht="15.75">
      <c r="A267" s="185"/>
      <c r="B267" s="185"/>
      <c r="C267" s="185"/>
      <c r="D267" s="195"/>
      <c r="E267" s="246"/>
      <c r="F267" s="195"/>
    </row>
    <row r="268" spans="1:6" s="106" customFormat="1" ht="15.75">
      <c r="A268" s="185"/>
      <c r="B268" s="185"/>
      <c r="C268" s="185"/>
      <c r="D268" s="195"/>
      <c r="E268" s="246"/>
      <c r="F268" s="195"/>
    </row>
    <row r="269" spans="1:6" s="106" customFormat="1" ht="15.75">
      <c r="A269" s="185"/>
      <c r="B269" s="185"/>
      <c r="C269" s="185"/>
      <c r="D269" s="195"/>
      <c r="E269" s="246"/>
      <c r="F269" s="195"/>
    </row>
    <row r="270" spans="1:6" s="106" customFormat="1" ht="15.75">
      <c r="A270" s="185"/>
      <c r="B270" s="185"/>
      <c r="C270" s="185"/>
      <c r="D270" s="195"/>
      <c r="E270" s="246"/>
      <c r="F270" s="195"/>
    </row>
    <row r="271" spans="1:6" s="106" customFormat="1" ht="15.75">
      <c r="A271" s="185"/>
      <c r="B271" s="185"/>
      <c r="C271" s="185"/>
      <c r="D271" s="195"/>
      <c r="E271" s="246"/>
      <c r="F271" s="195"/>
    </row>
    <row r="272" spans="1:4" ht="15.75">
      <c r="A272" s="36" t="s">
        <v>37</v>
      </c>
      <c r="B272" s="185"/>
      <c r="C272" s="185"/>
      <c r="D272" s="195"/>
    </row>
    <row r="273" spans="1:4" ht="15.75">
      <c r="A273" s="36" t="s">
        <v>38</v>
      </c>
      <c r="B273" s="185"/>
      <c r="C273" s="185"/>
      <c r="D273" s="195"/>
    </row>
    <row r="274" spans="1:4" ht="15.75">
      <c r="A274" s="36" t="s">
        <v>73</v>
      </c>
      <c r="B274" s="185"/>
      <c r="C274" s="185"/>
      <c r="D274" s="195"/>
    </row>
    <row r="275" spans="1:4" ht="15.75">
      <c r="A275" s="36"/>
      <c r="B275" s="185"/>
      <c r="C275" s="185"/>
      <c r="D275" s="195"/>
    </row>
    <row r="276" spans="1:5" ht="15">
      <c r="A276" s="36"/>
      <c r="B276" s="2"/>
      <c r="C276" s="38"/>
      <c r="D276" s="192"/>
      <c r="E276" s="247"/>
    </row>
    <row r="277" spans="1:4" ht="15">
      <c r="A277" s="36"/>
      <c r="B277" s="37"/>
      <c r="C277" s="38"/>
      <c r="D277" s="192"/>
    </row>
    <row r="278" spans="1:4" ht="15">
      <c r="A278" s="36"/>
      <c r="B278" s="37"/>
      <c r="C278" s="38"/>
      <c r="D278" s="192"/>
    </row>
    <row r="279" spans="1:4" ht="15">
      <c r="A279" s="36"/>
      <c r="B279" s="37"/>
      <c r="C279" s="38"/>
      <c r="D279" s="192"/>
    </row>
    <row r="280" spans="1:4" ht="15">
      <c r="A280" s="36"/>
      <c r="B280" s="37"/>
      <c r="C280" s="38"/>
      <c r="D280" s="192"/>
    </row>
    <row r="281" spans="1:4" ht="15">
      <c r="A281" s="36"/>
      <c r="B281" s="37"/>
      <c r="C281" s="38"/>
      <c r="D281" s="192"/>
    </row>
    <row r="282" spans="1:4" ht="15">
      <c r="A282" s="36"/>
      <c r="B282" s="37"/>
      <c r="C282" s="38"/>
      <c r="D282" s="192"/>
    </row>
    <row r="283" spans="1:4" ht="15.75" customHeight="1">
      <c r="A283" s="166" t="s">
        <v>39</v>
      </c>
      <c r="B283" s="37"/>
      <c r="C283" s="38"/>
      <c r="D283" s="192"/>
    </row>
    <row r="284" spans="1:4" ht="15">
      <c r="A284" s="36" t="s">
        <v>67</v>
      </c>
      <c r="B284" s="37"/>
      <c r="C284" s="38"/>
      <c r="D284" s="192"/>
    </row>
    <row r="285" spans="1:4" ht="15">
      <c r="A285" s="36" t="s">
        <v>68</v>
      </c>
      <c r="B285" s="37"/>
      <c r="C285" s="38"/>
      <c r="D285" s="192"/>
    </row>
    <row r="286" spans="1:4" ht="15">
      <c r="A286" s="36" t="s">
        <v>117</v>
      </c>
      <c r="B286" s="37"/>
      <c r="C286" s="38"/>
      <c r="D286" s="192"/>
    </row>
    <row r="287" spans="1:4" ht="15">
      <c r="A287" s="36"/>
      <c r="B287" s="37"/>
      <c r="C287" s="38"/>
      <c r="D287" s="189"/>
    </row>
    <row r="288" spans="1:4" ht="15">
      <c r="A288" s="36"/>
      <c r="B288" s="37"/>
      <c r="C288" s="38"/>
      <c r="D288" s="189"/>
    </row>
    <row r="289" spans="1:4" ht="15">
      <c r="A289" s="36"/>
      <c r="B289" s="37"/>
      <c r="C289" s="38"/>
      <c r="D289" s="189"/>
    </row>
    <row r="290" spans="1:4" ht="15">
      <c r="A290" s="36"/>
      <c r="B290" s="37"/>
      <c r="C290" s="38"/>
      <c r="D290" s="189"/>
    </row>
    <row r="291" spans="1:4" ht="15">
      <c r="A291" s="36"/>
      <c r="B291" s="37"/>
      <c r="C291" s="38"/>
      <c r="D291" s="189"/>
    </row>
    <row r="292" spans="1:4" ht="15">
      <c r="A292" s="36"/>
      <c r="B292" s="37"/>
      <c r="C292" s="38"/>
      <c r="D292" s="189"/>
    </row>
    <row r="293" spans="1:4" ht="15">
      <c r="A293" s="36"/>
      <c r="B293" s="37"/>
      <c r="C293" s="38"/>
      <c r="D293" s="189"/>
    </row>
    <row r="294" spans="1:4" ht="15">
      <c r="A294" s="36"/>
      <c r="B294" s="37"/>
      <c r="C294" s="38"/>
      <c r="D294" s="189"/>
    </row>
    <row r="295" spans="1:4" ht="15">
      <c r="A295" s="36"/>
      <c r="B295" s="37"/>
      <c r="C295" s="38"/>
      <c r="D295" s="189"/>
    </row>
    <row r="296" spans="1:4" ht="15">
      <c r="A296" s="5"/>
      <c r="B296" s="37"/>
      <c r="C296" s="38"/>
      <c r="D296" s="189"/>
    </row>
    <row r="297" spans="1:4" ht="15">
      <c r="A297" s="5"/>
      <c r="B297" s="37"/>
      <c r="C297" s="38"/>
      <c r="D297" s="189"/>
    </row>
    <row r="298" spans="1:4" ht="15">
      <c r="A298" s="5"/>
      <c r="B298" s="37"/>
      <c r="C298" s="38"/>
      <c r="D298" s="189"/>
    </row>
    <row r="299" spans="1:4" ht="15">
      <c r="A299" s="5"/>
      <c r="B299" s="37"/>
      <c r="C299" s="38"/>
      <c r="D299" s="189"/>
    </row>
    <row r="300" spans="1:4" ht="15">
      <c r="A300" s="5"/>
      <c r="C300" s="5"/>
      <c r="D300" s="209"/>
    </row>
    <row r="301" spans="1:4" ht="15">
      <c r="A301" s="5"/>
      <c r="C301" s="5"/>
      <c r="D301" s="209"/>
    </row>
    <row r="302" spans="1:4" ht="15">
      <c r="A302" s="5"/>
      <c r="B302" s="5"/>
      <c r="C302" s="5"/>
      <c r="D302" s="209"/>
    </row>
    <row r="303" spans="2:4" ht="15">
      <c r="B303" s="5"/>
      <c r="C303" s="5"/>
      <c r="D303" s="209"/>
    </row>
    <row r="304" spans="1:4" ht="15">
      <c r="A304" s="5"/>
      <c r="B304" s="5"/>
      <c r="C304" s="5"/>
      <c r="D304" s="209"/>
    </row>
    <row r="305" spans="1:3" ht="15">
      <c r="A305" s="5"/>
      <c r="B305" s="5"/>
      <c r="C305" s="5"/>
    </row>
    <row r="306" spans="1:4" ht="15.75">
      <c r="A306" s="54"/>
      <c r="B306" s="56" t="s">
        <v>63</v>
      </c>
      <c r="C306" s="5"/>
      <c r="D306" s="209"/>
    </row>
    <row r="307" spans="2:4" ht="15.75">
      <c r="B307" s="56" t="s">
        <v>76</v>
      </c>
      <c r="C307" s="5"/>
      <c r="D307" s="209"/>
    </row>
    <row r="308" spans="2:4" ht="15.75">
      <c r="B308" s="56" t="s">
        <v>98</v>
      </c>
      <c r="C308" s="5"/>
      <c r="D308" s="209"/>
    </row>
    <row r="309" spans="2:4" ht="15">
      <c r="B309" s="5"/>
      <c r="C309" s="5"/>
      <c r="D309" s="209"/>
    </row>
    <row r="310" spans="2:3" ht="15.75">
      <c r="B310" s="55"/>
      <c r="C310" s="5"/>
    </row>
    <row r="311" spans="2:3" ht="15">
      <c r="B311" s="5"/>
      <c r="C311" s="5"/>
    </row>
    <row r="312" spans="2:3" ht="15">
      <c r="B312" s="5"/>
      <c r="C312" s="5"/>
    </row>
    <row r="313" spans="2:3" ht="15">
      <c r="B313" s="5"/>
      <c r="C313" s="5"/>
    </row>
    <row r="314" spans="2:3" ht="15">
      <c r="B314" s="5"/>
      <c r="C314" s="5"/>
    </row>
    <row r="315" spans="1:3" ht="15">
      <c r="A315" s="68" t="s">
        <v>90</v>
      </c>
      <c r="B315" s="5"/>
      <c r="C315" s="5"/>
    </row>
    <row r="316" spans="1:3" ht="15">
      <c r="A316" s="68" t="s">
        <v>91</v>
      </c>
      <c r="B316" s="5"/>
      <c r="C316" s="5"/>
    </row>
    <row r="317" spans="2:3" ht="15">
      <c r="B317" s="5"/>
      <c r="C317" s="5"/>
    </row>
    <row r="318" spans="2:6" s="186" customFormat="1" ht="15.75" customHeight="1">
      <c r="B318" s="5"/>
      <c r="C318" s="5"/>
      <c r="D318" s="199"/>
      <c r="E318" s="248"/>
      <c r="F318" s="283"/>
    </row>
    <row r="319" spans="1:6" s="75" customFormat="1" ht="15.75">
      <c r="A319" s="73"/>
      <c r="B319" s="3"/>
      <c r="C319" s="5"/>
      <c r="D319" s="215" t="s">
        <v>92</v>
      </c>
      <c r="E319" s="249"/>
      <c r="F319" s="284"/>
    </row>
    <row r="320" spans="1:6" s="75" customFormat="1" ht="15.75">
      <c r="A320" s="73"/>
      <c r="B320" s="3"/>
      <c r="C320" s="5"/>
      <c r="D320" s="215" t="s">
        <v>93</v>
      </c>
      <c r="E320" s="249"/>
      <c r="F320" s="284"/>
    </row>
    <row r="321" spans="1:6" s="75" customFormat="1" ht="15.75">
      <c r="A321" s="76"/>
      <c r="B321" s="3"/>
      <c r="C321" s="7"/>
      <c r="D321" s="199"/>
      <c r="E321" s="249"/>
      <c r="F321" s="284"/>
    </row>
    <row r="322" spans="1:6" s="75" customFormat="1" ht="15.75">
      <c r="A322" s="77"/>
      <c r="B322" s="186"/>
      <c r="C322" s="186"/>
      <c r="D322" s="196"/>
      <c r="E322" s="249"/>
      <c r="F322" s="284"/>
    </row>
    <row r="323" spans="2:4" ht="15">
      <c r="B323" s="74"/>
      <c r="C323" s="20"/>
      <c r="D323" s="200"/>
    </row>
    <row r="324" spans="2:4" ht="15">
      <c r="B324" s="74"/>
      <c r="C324" s="20"/>
      <c r="D324" s="200"/>
    </row>
    <row r="325" spans="2:4" ht="15">
      <c r="B325" s="74"/>
      <c r="C325" s="20"/>
      <c r="D325" s="200"/>
    </row>
    <row r="326" spans="2:4" ht="15.75">
      <c r="B326" s="77"/>
      <c r="C326" s="20"/>
      <c r="D326" s="200"/>
    </row>
  </sheetData>
  <sheetProtection/>
  <mergeCells count="20">
    <mergeCell ref="A244:F244"/>
    <mergeCell ref="A219:F219"/>
    <mergeCell ref="A179:F179"/>
    <mergeCell ref="A155:F155"/>
    <mergeCell ref="A121:F121"/>
    <mergeCell ref="A181:F181"/>
    <mergeCell ref="A198:F198"/>
    <mergeCell ref="A242:F242"/>
    <mergeCell ref="A140:C140"/>
    <mergeCell ref="A168:C168"/>
    <mergeCell ref="A10:F10"/>
    <mergeCell ref="A67:F67"/>
    <mergeCell ref="A97:F97"/>
    <mergeCell ref="A104:F104"/>
    <mergeCell ref="A74:F74"/>
    <mergeCell ref="A243:F243"/>
    <mergeCell ref="A82:F82"/>
    <mergeCell ref="A120:F120"/>
    <mergeCell ref="A109:C109"/>
    <mergeCell ref="A116:C116"/>
  </mergeCells>
  <printOptions/>
  <pageMargins left="0.6111111111111112" right="0.5694444444444444" top="0.5905511811023623" bottom="0.5905511811023623" header="0.1968503937007874" footer="0.1968503937007874"/>
  <pageSetup cellComments="asDisplayed" horizontalDpi="600" verticalDpi="600" orientation="portrait" paperSize="9" r:id="rId4"/>
  <headerFooter alignWithMargins="0">
    <oddFooter>&amp;L&amp;"Times New Roman,Standard"&amp;8 15.03.2018 / RCW Budyšin&amp;C&amp;"Times New Roman,Standard"&amp;8www.stiftung.sorben.com / www.witaj-sprachzentrum.de
skaz. lisćina 2018/2019, zakładna šula (kat. 3)&amp;R&amp;"Times New Roman,Standard"&amp;8 &amp;P wot  10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0" sqref="E20"/>
    </sheetView>
  </sheetViews>
  <sheetFormatPr defaultColWidth="11.00390625" defaultRowHeight="12.75"/>
  <cols>
    <col min="1" max="16384" width="11.375" style="42" customWidth="1"/>
  </cols>
  <sheetData>
    <row r="1" spans="1:5" ht="93.75">
      <c r="A1" s="40"/>
      <c r="B1" s="27" t="s">
        <v>51</v>
      </c>
      <c r="C1" s="41"/>
      <c r="D1" s="15"/>
      <c r="E1" s="16"/>
    </row>
    <row r="2" spans="1:5" ht="38.25">
      <c r="A2" s="43" t="s">
        <v>52</v>
      </c>
      <c r="B2" s="31" t="s">
        <v>57</v>
      </c>
      <c r="C2" s="44">
        <v>10.4</v>
      </c>
      <c r="D2" s="29"/>
      <c r="E2" s="22"/>
    </row>
    <row r="3" spans="1:5" ht="38.25">
      <c r="A3" s="43" t="s">
        <v>53</v>
      </c>
      <c r="B3" s="31" t="s">
        <v>58</v>
      </c>
      <c r="C3" s="44">
        <v>10.4</v>
      </c>
      <c r="D3" s="29"/>
      <c r="E3" s="22"/>
    </row>
    <row r="4" spans="1:5" ht="38.25">
      <c r="A4" s="43" t="s">
        <v>54</v>
      </c>
      <c r="B4" s="31" t="s">
        <v>59</v>
      </c>
      <c r="C4" s="44">
        <v>11.4</v>
      </c>
      <c r="D4" s="29"/>
      <c r="E4" s="22"/>
    </row>
    <row r="5" spans="1:5" ht="12.75">
      <c r="A5" s="45"/>
      <c r="B5" s="3"/>
      <c r="C5" s="45"/>
      <c r="D5" s="15"/>
      <c r="E5" s="16"/>
    </row>
    <row r="6" spans="1:5" ht="12.75">
      <c r="A6" s="306" t="s">
        <v>55</v>
      </c>
      <c r="B6" s="306"/>
      <c r="C6" s="46"/>
      <c r="D6" s="47"/>
      <c r="E6" s="47"/>
    </row>
    <row r="7" spans="1:5" ht="12.75">
      <c r="A7" s="48" t="s">
        <v>56</v>
      </c>
      <c r="B7" s="49"/>
      <c r="C7" s="50"/>
      <c r="D7" s="51"/>
      <c r="E7" s="51"/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G25" sqref="G25"/>
    </sheetView>
  </sheetViews>
  <sheetFormatPr defaultColWidth="11.00390625" defaultRowHeight="12.75"/>
  <cols>
    <col min="1" max="16384" width="11.375" style="42" customWidth="1"/>
  </cols>
  <sheetData>
    <row r="1" spans="1:5" ht="93.75">
      <c r="A1" s="40"/>
      <c r="B1" s="27" t="s">
        <v>51</v>
      </c>
      <c r="C1" s="41"/>
      <c r="D1" s="15"/>
      <c r="E1" s="16"/>
    </row>
    <row r="2" spans="1:5" ht="38.25">
      <c r="A2" s="43" t="s">
        <v>52</v>
      </c>
      <c r="B2" s="31" t="s">
        <v>57</v>
      </c>
      <c r="C2" s="44">
        <v>10.4</v>
      </c>
      <c r="D2" s="29"/>
      <c r="E2" s="22"/>
    </row>
    <row r="3" spans="1:5" ht="38.25">
      <c r="A3" s="43" t="s">
        <v>53</v>
      </c>
      <c r="B3" s="31" t="s">
        <v>58</v>
      </c>
      <c r="C3" s="44">
        <v>10.4</v>
      </c>
      <c r="D3" s="29"/>
      <c r="E3" s="22"/>
    </row>
    <row r="4" spans="1:5" ht="38.25">
      <c r="A4" s="43" t="s">
        <v>54</v>
      </c>
      <c r="B4" s="31" t="s">
        <v>59</v>
      </c>
      <c r="C4" s="44">
        <v>11.4</v>
      </c>
      <c r="D4" s="29"/>
      <c r="E4" s="22"/>
    </row>
    <row r="5" spans="1:5" ht="12.75">
      <c r="A5" s="45"/>
      <c r="B5" s="3"/>
      <c r="C5" s="45"/>
      <c r="D5" s="15"/>
      <c r="E5" s="16"/>
    </row>
    <row r="6" spans="1:5" ht="12.75">
      <c r="A6" s="306" t="s">
        <v>55</v>
      </c>
      <c r="B6" s="306"/>
      <c r="C6" s="46"/>
      <c r="D6" s="47"/>
      <c r="E6" s="47"/>
    </row>
    <row r="7" spans="1:5" ht="12.75">
      <c r="A7" s="48" t="s">
        <v>56</v>
      </c>
      <c r="B7" s="49"/>
      <c r="C7" s="50"/>
      <c r="D7" s="51"/>
      <c r="E7" s="51"/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24" sqref="B24"/>
    </sheetView>
  </sheetViews>
  <sheetFormatPr defaultColWidth="11.00390625" defaultRowHeight="12.75"/>
  <cols>
    <col min="1" max="16384" width="11.375" style="42" customWidth="1"/>
  </cols>
  <sheetData>
    <row r="1" spans="1:5" ht="93.75">
      <c r="A1" s="40"/>
      <c r="B1" s="27" t="s">
        <v>51</v>
      </c>
      <c r="C1" s="41"/>
      <c r="D1" s="15"/>
      <c r="E1" s="16"/>
    </row>
    <row r="2" spans="1:5" ht="38.25">
      <c r="A2" s="43" t="s">
        <v>52</v>
      </c>
      <c r="B2" s="31" t="s">
        <v>57</v>
      </c>
      <c r="C2" s="44">
        <v>10.4</v>
      </c>
      <c r="D2" s="29"/>
      <c r="E2" s="22"/>
    </row>
    <row r="3" spans="1:5" ht="38.25">
      <c r="A3" s="43" t="s">
        <v>53</v>
      </c>
      <c r="B3" s="31" t="s">
        <v>58</v>
      </c>
      <c r="C3" s="44">
        <v>10.4</v>
      </c>
      <c r="D3" s="29"/>
      <c r="E3" s="22"/>
    </row>
    <row r="4" spans="1:5" ht="38.25">
      <c r="A4" s="43" t="s">
        <v>54</v>
      </c>
      <c r="B4" s="31" t="s">
        <v>59</v>
      </c>
      <c r="C4" s="44">
        <v>11.4</v>
      </c>
      <c r="D4" s="29"/>
      <c r="E4" s="22"/>
    </row>
    <row r="5" spans="1:5" ht="12.75">
      <c r="A5" s="45"/>
      <c r="B5" s="3"/>
      <c r="C5" s="45"/>
      <c r="D5" s="15"/>
      <c r="E5" s="16"/>
    </row>
    <row r="6" spans="1:5" ht="12.75">
      <c r="A6" s="306" t="s">
        <v>55</v>
      </c>
      <c r="B6" s="306"/>
      <c r="C6" s="46"/>
      <c r="D6" s="47"/>
      <c r="E6" s="47"/>
    </row>
    <row r="7" spans="1:5" ht="12.75">
      <c r="A7" s="48" t="s">
        <v>56</v>
      </c>
      <c r="B7" s="49"/>
      <c r="C7" s="50"/>
      <c r="D7" s="51"/>
      <c r="E7" s="51"/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21" sqref="E21"/>
    </sheetView>
  </sheetViews>
  <sheetFormatPr defaultColWidth="11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36" t="s">
        <v>341</v>
      </c>
      <c r="C1" s="136"/>
      <c r="D1" s="140"/>
      <c r="E1" s="140"/>
      <c r="F1" s="140"/>
    </row>
    <row r="2" spans="2:6" ht="12.75">
      <c r="B2" s="136" t="s">
        <v>342</v>
      </c>
      <c r="C2" s="136"/>
      <c r="D2" s="140"/>
      <c r="E2" s="140"/>
      <c r="F2" s="140"/>
    </row>
    <row r="3" spans="2:6" ht="12.75">
      <c r="B3" s="137"/>
      <c r="C3" s="137"/>
      <c r="D3" s="141"/>
      <c r="E3" s="141"/>
      <c r="F3" s="141"/>
    </row>
    <row r="4" spans="2:6" ht="63.75">
      <c r="B4" s="137" t="s">
        <v>343</v>
      </c>
      <c r="C4" s="137"/>
      <c r="D4" s="141"/>
      <c r="E4" s="141"/>
      <c r="F4" s="141"/>
    </row>
    <row r="5" spans="2:6" ht="12.75">
      <c r="B5" s="137"/>
      <c r="C5" s="137"/>
      <c r="D5" s="141"/>
      <c r="E5" s="141"/>
      <c r="F5" s="141"/>
    </row>
    <row r="6" spans="2:6" ht="12.75">
      <c r="B6" s="136" t="s">
        <v>344</v>
      </c>
      <c r="C6" s="136"/>
      <c r="D6" s="140"/>
      <c r="E6" s="140" t="s">
        <v>24</v>
      </c>
      <c r="F6" s="140" t="s">
        <v>345</v>
      </c>
    </row>
    <row r="7" spans="2:6" ht="13.5" thickBot="1">
      <c r="B7" s="137"/>
      <c r="C7" s="137"/>
      <c r="D7" s="141"/>
      <c r="E7" s="141"/>
      <c r="F7" s="141"/>
    </row>
    <row r="8" spans="2:6" ht="39" thickBot="1">
      <c r="B8" s="138" t="s">
        <v>346</v>
      </c>
      <c r="C8" s="139"/>
      <c r="D8" s="142"/>
      <c r="E8" s="142">
        <v>2</v>
      </c>
      <c r="F8" s="143" t="s">
        <v>347</v>
      </c>
    </row>
    <row r="9" spans="2:6" ht="12.75">
      <c r="B9" s="137"/>
      <c r="C9" s="137"/>
      <c r="D9" s="141"/>
      <c r="E9" s="141"/>
      <c r="F9" s="141"/>
    </row>
    <row r="10" spans="2:6" ht="12.75">
      <c r="B10" s="137"/>
      <c r="C10" s="137"/>
      <c r="D10" s="141"/>
      <c r="E10" s="141"/>
      <c r="F10" s="14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Domowina Verlag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Schlosser</dc:creator>
  <cp:keywords/>
  <dc:description/>
  <cp:lastModifiedBy>Birgit Lehmann</cp:lastModifiedBy>
  <cp:lastPrinted>2018-02-28T12:50:43Z</cp:lastPrinted>
  <dcterms:created xsi:type="dcterms:W3CDTF">2002-03-08T08:35:03Z</dcterms:created>
  <dcterms:modified xsi:type="dcterms:W3CDTF">2018-03-19T11:01:22Z</dcterms:modified>
  <cp:category/>
  <cp:version/>
  <cp:contentType/>
  <cp:contentStatus/>
</cp:coreProperties>
</file>